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uhammad-abdullah\Documents\Side Job\1. Kampus\4. 2023-2024 Genap\1. UBSI\5. Sabtu - Manajemen Pemasaran (64.3A.03 &amp; 64.3A.24)\Cek Riset\Kelompok 4 - Done\Submit\"/>
    </mc:Choice>
  </mc:AlternateContent>
  <xr:revisionPtr revIDLastSave="0" documentId="13_ncr:1_{DEE1DB71-BD40-4A4F-A70E-36D35DA2ACCD}" xr6:coauthVersionLast="47" xr6:coauthVersionMax="47" xr10:uidLastSave="{00000000-0000-0000-0000-000000000000}"/>
  <bookViews>
    <workbookView xWindow="-110" yWindow="-110" windowWidth="19420" windowHeight="11500" xr2:uid="{C2E567D5-33DD-4EC6-B7BE-04CCB02FAACB}"/>
  </bookViews>
  <sheets>
    <sheet name="Brand Awareness" sheetId="13" r:id="rId1"/>
    <sheet name="Brand Association" sheetId="3" r:id="rId2"/>
    <sheet name="Brand Perceived Quality" sheetId="12" r:id="rId3"/>
    <sheet name="Brand Loyalty" sheetId="6" r:id="rId4"/>
    <sheet name="Chi Square Table" sheetId="4" r:id="rId5"/>
    <sheet name="R table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2" l="1"/>
  <c r="B7" i="12"/>
  <c r="F2" i="5"/>
  <c r="E2" i="5"/>
  <c r="D2" i="5"/>
  <c r="C2" i="5"/>
  <c r="B2" i="5"/>
</calcChain>
</file>

<file path=xl/sharedStrings.xml><?xml version="1.0" encoding="utf-8"?>
<sst xmlns="http://schemas.openxmlformats.org/spreadsheetml/2006/main" count="361" uniqueCount="157">
  <si>
    <t>Sebutkan brand lokal yang menjual perlengkapan dan peralatan bagi gaya hidup para pegiat alam?</t>
  </si>
  <si>
    <t>Sebutkan merek brand lokal lain yang menjual perlengkapan dan peralatan bagi gaya hidup para pegiat alam, selain yang Anda sebutkan pada jawaban sebelumnya (minimal 4 brand)</t>
  </si>
  <si>
    <t>Sebutkan merek brand lokal yang menjual perlengkapan dan peralatan bagi gaya hidup para pegiat alam berdasarkan gambar merek dibawah ini?</t>
  </si>
  <si>
    <t>Merek Eiger merupakan brand yang menyediakan peralatan untuk kegiatan diluar ruangan dengan harga yang terjangkau</t>
  </si>
  <si>
    <t>Merek Eiger merupakan brand yang menyediakan peralatan untuk kegiatan diluar ruangan dengan kualitas yang baik</t>
  </si>
  <si>
    <t>Merek Eiger memiliki produk dengan daya tahan yang baik terhadap kondisi ekstrem atau cuaca buruk</t>
  </si>
  <si>
    <t>Merek Eiger merupakan produk penyedia peralatan untuk kegiatan diluar ruangan yang populer</t>
  </si>
  <si>
    <t>Merek Eiger memiliki tampilan desain produk yang menarik</t>
  </si>
  <si>
    <t>Seberapa penting sebuah brand yang menjual produk untuk kegiatan di luar ruangan memiliki material yang kokoh dan berkualitas?</t>
  </si>
  <si>
    <t>Apakah produk dengan merek Eiger memiliki material yang kokoh dan berkualitas?</t>
  </si>
  <si>
    <t>Seberapa penting suatu produk untuk kegiatan di luar ruangan memiliki daya tahan yang kuat terhadap kondisi ekstrem atau cuaca buruk</t>
  </si>
  <si>
    <t>Apakah produk dengan merek Eiger memiliki daya tahan yang kuat terhadap kondisi ekstrem atau cuaca buruk?</t>
  </si>
  <si>
    <t>Seberapa penting popularitas dari sebuah merek yang menyediakan produk untuk kegiatan di luar ruangan</t>
  </si>
  <si>
    <t>Apakah merek Eiger termasuk brand yang populer dalam menyediakan produk untuk kegiatan di luar ruangan?</t>
  </si>
  <si>
    <t>Seberapa penting variasi produk untuk merek yang menjual produk untuk kegiatan di luar ruangan</t>
  </si>
  <si>
    <t>Apakah brand Eiger memiliki banyak variasi produk untuk kegiatan di luar ruangan?</t>
  </si>
  <si>
    <t>Seberapa penting desain menarik dari suatu produk yang menjual barang untuk kegiatan di luar ruangan</t>
  </si>
  <si>
    <t>Apakah produk Eiger memiliki desain menarik untuk kegiatan di luar ruangan?</t>
  </si>
  <si>
    <t>Seberapa sering Anda mengganti produk untuk kegiatan di luar ruangan dari merek Eiger kepada merek lainnya?</t>
  </si>
  <si>
    <t>Apakah Anda membeli produk Eiger karena kebiasaan?</t>
  </si>
  <si>
    <t>Apakah Anda merasa puas ketika menggunakan produk Eiger</t>
  </si>
  <si>
    <t>Apakah Anda menyarankan orang lain di sekitar Anda untuk membeli produk dengan merek Eiger</t>
  </si>
  <si>
    <t>Eiger</t>
  </si>
  <si>
    <t>Ya</t>
  </si>
  <si>
    <t>Avtech</t>
  </si>
  <si>
    <t>Tidak</t>
  </si>
  <si>
    <t/>
  </si>
  <si>
    <t>Frequencies</t>
  </si>
  <si>
    <t>Value</t>
  </si>
  <si>
    <t>Merek Eiger memiliki banyak pilihan produk untuk kegiatan di luar ruangan</t>
  </si>
  <si>
    <t>Test Statistics</t>
  </si>
  <si>
    <t>N</t>
  </si>
  <si>
    <t>Cochran's Q</t>
  </si>
  <si>
    <t>df</t>
  </si>
  <si>
    <t>Asymp. Sig.</t>
  </si>
  <si>
    <t>a. 1 is treated as a success.</t>
  </si>
  <si>
    <r>
      <t>7.000</t>
    </r>
    <r>
      <rPr>
        <vertAlign val="superscript"/>
        <sz val="9"/>
        <rFont val="Arial"/>
        <family val="2"/>
      </rPr>
      <t>a</t>
    </r>
  </si>
  <si>
    <t>Uji Hipotesis:</t>
  </si>
  <si>
    <t>- Membandingkan Cochran's Q dengan Chi-Square Table. 
Hipotesis sebagai berikut jika diperoleh nilai Q &lt; Chi-Square table, maka H0 diterima yang berarti semua asosiasi yang diuji saling berhubungan membentuk brand image dari suatu merek.
Jika diperoleh Q &gt; Chi-Square table, dapat disimpulkan H0 ditolak yang berarti semua asosiasi yang diuji tidak saling berhubungan membentuk brand image dari suatu merek.</t>
  </si>
  <si>
    <t>df (k-1)</t>
  </si>
  <si>
    <t>α</t>
  </si>
  <si>
    <t>0.05</t>
  </si>
  <si>
    <t>df = N - 2</t>
  </si>
  <si>
    <t>Nilai α</t>
  </si>
  <si>
    <t>- Nilai Cochran's Q: 7.000
- Nilai Chi-Square Table dengan df = 11.070
Nilai Q &lt; Chi-Square table, dapat disimpulkan H0 diterima yang berarti semua asosiasi yang diuji saling berhubungan membentuk brand image dari suatu merek.</t>
  </si>
  <si>
    <t>Analisis Switcher</t>
  </si>
  <si>
    <t>Analisis Habitual Buyer</t>
  </si>
  <si>
    <t>Frequency</t>
  </si>
  <si>
    <t>Percent</t>
  </si>
  <si>
    <t>Valid Percent</t>
  </si>
  <si>
    <t>Cumulative Percent</t>
  </si>
  <si>
    <t>Valid</t>
  </si>
  <si>
    <t>Switcher</t>
  </si>
  <si>
    <t>Habitual Buyer</t>
  </si>
  <si>
    <t>Non Switcher</t>
  </si>
  <si>
    <t>Non Habitual Buyer</t>
  </si>
  <si>
    <t>Total</t>
  </si>
  <si>
    <t>Analisis Satisfied Buyer</t>
  </si>
  <si>
    <t>Analisis Liking The Brand</t>
  </si>
  <si>
    <t>Satisfied Buyer</t>
  </si>
  <si>
    <t>Liking The Brand</t>
  </si>
  <si>
    <t>Dissatisfied Buyer</t>
  </si>
  <si>
    <t>Disliking The Brand</t>
  </si>
  <si>
    <t>Analisis Committed Buyer</t>
  </si>
  <si>
    <t>Reliability Statistics</t>
  </si>
  <si>
    <t>Cronbach's Alpha</t>
  </si>
  <si>
    <t>N of Items</t>
  </si>
  <si>
    <t>Committed Buyer</t>
  </si>
  <si>
    <t>Uncommitted Buyer</t>
  </si>
  <si>
    <t>Item-Total Statistics</t>
  </si>
  <si>
    <t>Cronbach's Alpha if Item Deleted</t>
  </si>
  <si>
    <t>Apakah Anda benar-benar menyukai produk dari brand Eiger</t>
  </si>
  <si>
    <t>Correlations</t>
  </si>
  <si>
    <t>Brand Loyalty Total</t>
  </si>
  <si>
    <t>Pearson Correlation</t>
  </si>
  <si>
    <t>Sig. (2-tailed)</t>
  </si>
  <si>
    <t>**. Correlation is significant at the 0.01 level (2-tailed).</t>
  </si>
  <si>
    <r>
      <t>.271</t>
    </r>
    <r>
      <rPr>
        <vertAlign val="superscript"/>
        <sz val="9"/>
        <rFont val="Arial"/>
        <family val="2"/>
      </rPr>
      <t>**</t>
    </r>
  </si>
  <si>
    <r>
      <t>.443</t>
    </r>
    <r>
      <rPr>
        <vertAlign val="superscript"/>
        <sz val="9"/>
        <rFont val="Arial"/>
        <family val="2"/>
      </rPr>
      <t>**</t>
    </r>
  </si>
  <si>
    <r>
      <t>.480</t>
    </r>
    <r>
      <rPr>
        <vertAlign val="superscript"/>
        <sz val="9"/>
        <rFont val="Arial"/>
        <family val="2"/>
      </rPr>
      <t>**</t>
    </r>
  </si>
  <si>
    <r>
      <t>.350</t>
    </r>
    <r>
      <rPr>
        <vertAlign val="superscript"/>
        <sz val="9"/>
        <rFont val="Arial"/>
        <family val="2"/>
      </rPr>
      <t>**</t>
    </r>
  </si>
  <si>
    <r>
      <t>.656</t>
    </r>
    <r>
      <rPr>
        <vertAlign val="superscript"/>
        <sz val="9"/>
        <rFont val="Arial"/>
        <family val="2"/>
      </rPr>
      <t>**</t>
    </r>
  </si>
  <si>
    <r>
      <t>.570</t>
    </r>
    <r>
      <rPr>
        <vertAlign val="superscript"/>
        <sz val="9"/>
        <rFont val="Arial"/>
        <family val="2"/>
      </rPr>
      <t>**</t>
    </r>
  </si>
  <si>
    <r>
      <t>.611</t>
    </r>
    <r>
      <rPr>
        <vertAlign val="superscript"/>
        <sz val="9"/>
        <rFont val="Arial"/>
        <family val="2"/>
      </rPr>
      <t>**</t>
    </r>
  </si>
  <si>
    <r>
      <t>.653</t>
    </r>
    <r>
      <rPr>
        <vertAlign val="superscript"/>
        <sz val="9"/>
        <rFont val="Arial"/>
        <family val="2"/>
      </rPr>
      <t>**</t>
    </r>
  </si>
  <si>
    <r>
      <t>.790</t>
    </r>
    <r>
      <rPr>
        <vertAlign val="superscript"/>
        <sz val="9"/>
        <rFont val="Arial"/>
        <family val="2"/>
      </rPr>
      <t>**</t>
    </r>
  </si>
  <si>
    <r>
      <t>.739</t>
    </r>
    <r>
      <rPr>
        <vertAlign val="superscript"/>
        <sz val="9"/>
        <rFont val="Arial"/>
        <family val="2"/>
      </rPr>
      <t>**</t>
    </r>
  </si>
  <si>
    <r>
      <t>.477</t>
    </r>
    <r>
      <rPr>
        <vertAlign val="superscript"/>
        <sz val="9"/>
        <rFont val="Arial"/>
        <family val="2"/>
      </rPr>
      <t>**</t>
    </r>
  </si>
  <si>
    <r>
      <t>.808</t>
    </r>
    <r>
      <rPr>
        <vertAlign val="superscript"/>
        <sz val="9"/>
        <rFont val="Arial"/>
        <family val="2"/>
      </rPr>
      <t>**</t>
    </r>
  </si>
  <si>
    <r>
      <t>.596</t>
    </r>
    <r>
      <rPr>
        <vertAlign val="superscript"/>
        <sz val="9"/>
        <rFont val="Arial"/>
        <family val="2"/>
      </rPr>
      <t>**</t>
    </r>
  </si>
  <si>
    <r>
      <t>.859</t>
    </r>
    <r>
      <rPr>
        <vertAlign val="superscript"/>
        <sz val="9"/>
        <rFont val="Arial"/>
        <family val="2"/>
      </rPr>
      <t>**</t>
    </r>
  </si>
  <si>
    <r>
      <t>.805</t>
    </r>
    <r>
      <rPr>
        <vertAlign val="superscript"/>
        <sz val="9"/>
        <rFont val="Arial"/>
        <family val="2"/>
      </rPr>
      <t>**</t>
    </r>
  </si>
  <si>
    <t>Summary</t>
  </si>
  <si>
    <t>Importance</t>
  </si>
  <si>
    <t>Performance</t>
  </si>
  <si>
    <t>Average</t>
  </si>
  <si>
    <t>Statistics</t>
  </si>
  <si>
    <t>Missing</t>
  </si>
  <si>
    <t>Mean</t>
  </si>
  <si>
    <t>Importance Total</t>
  </si>
  <si>
    <t>*. Correlation is significant at the 0.05 level (2-tailed).</t>
  </si>
  <si>
    <t>Performance Total</t>
  </si>
  <si>
    <r>
      <t>.459</t>
    </r>
    <r>
      <rPr>
        <vertAlign val="superscript"/>
        <sz val="9"/>
        <rFont val="Arial"/>
        <family val="2"/>
      </rPr>
      <t>**</t>
    </r>
  </si>
  <si>
    <r>
      <t>.209</t>
    </r>
    <r>
      <rPr>
        <vertAlign val="superscript"/>
        <sz val="9"/>
        <rFont val="Arial"/>
        <family val="2"/>
      </rPr>
      <t>*</t>
    </r>
  </si>
  <si>
    <r>
      <t>.493</t>
    </r>
    <r>
      <rPr>
        <vertAlign val="superscript"/>
        <sz val="9"/>
        <rFont val="Arial"/>
        <family val="2"/>
      </rPr>
      <t>**</t>
    </r>
  </si>
  <si>
    <r>
      <t>.507</t>
    </r>
    <r>
      <rPr>
        <vertAlign val="superscript"/>
        <sz val="9"/>
        <rFont val="Arial"/>
        <family val="2"/>
      </rPr>
      <t>**</t>
    </r>
  </si>
  <si>
    <r>
      <t>.501</t>
    </r>
    <r>
      <rPr>
        <vertAlign val="superscript"/>
        <sz val="9"/>
        <rFont val="Arial"/>
        <family val="2"/>
      </rPr>
      <t>**</t>
    </r>
  </si>
  <si>
    <r>
      <t>.547</t>
    </r>
    <r>
      <rPr>
        <vertAlign val="superscript"/>
        <sz val="9"/>
        <rFont val="Arial"/>
        <family val="2"/>
      </rPr>
      <t>**</t>
    </r>
  </si>
  <si>
    <r>
      <t>.767</t>
    </r>
    <r>
      <rPr>
        <vertAlign val="superscript"/>
        <sz val="9"/>
        <rFont val="Arial"/>
        <family val="2"/>
      </rPr>
      <t>**</t>
    </r>
  </si>
  <si>
    <r>
      <t>.544</t>
    </r>
    <r>
      <rPr>
        <vertAlign val="superscript"/>
        <sz val="9"/>
        <rFont val="Arial"/>
        <family val="2"/>
      </rPr>
      <t>**</t>
    </r>
  </si>
  <si>
    <r>
      <t>.726</t>
    </r>
    <r>
      <rPr>
        <vertAlign val="superscript"/>
        <sz val="9"/>
        <rFont val="Arial"/>
        <family val="2"/>
      </rPr>
      <t>**</t>
    </r>
  </si>
  <si>
    <r>
      <t>.752</t>
    </r>
    <r>
      <rPr>
        <vertAlign val="superscript"/>
        <sz val="9"/>
        <rFont val="Arial"/>
        <family val="2"/>
      </rPr>
      <t>**</t>
    </r>
  </si>
  <si>
    <r>
      <t>.284</t>
    </r>
    <r>
      <rPr>
        <vertAlign val="superscript"/>
        <sz val="9"/>
        <rFont val="Arial"/>
        <family val="2"/>
      </rPr>
      <t>**</t>
    </r>
  </si>
  <si>
    <r>
      <t>.297</t>
    </r>
    <r>
      <rPr>
        <vertAlign val="superscript"/>
        <sz val="9"/>
        <rFont val="Arial"/>
        <family val="2"/>
      </rPr>
      <t>**</t>
    </r>
  </si>
  <si>
    <r>
      <t>.286</t>
    </r>
    <r>
      <rPr>
        <vertAlign val="superscript"/>
        <sz val="9"/>
        <rFont val="Arial"/>
        <family val="2"/>
      </rPr>
      <t>**</t>
    </r>
  </si>
  <si>
    <r>
      <t>.647</t>
    </r>
    <r>
      <rPr>
        <vertAlign val="superscript"/>
        <sz val="9"/>
        <rFont val="Arial"/>
        <family val="2"/>
      </rPr>
      <t>**</t>
    </r>
  </si>
  <si>
    <r>
      <t>.334</t>
    </r>
    <r>
      <rPr>
        <vertAlign val="superscript"/>
        <sz val="9"/>
        <rFont val="Arial"/>
        <family val="2"/>
      </rPr>
      <t>**</t>
    </r>
  </si>
  <si>
    <r>
      <t>.601</t>
    </r>
    <r>
      <rPr>
        <vertAlign val="superscript"/>
        <sz val="9"/>
        <rFont val="Arial"/>
        <family val="2"/>
      </rPr>
      <t>**</t>
    </r>
  </si>
  <si>
    <r>
      <t>.471</t>
    </r>
    <r>
      <rPr>
        <vertAlign val="superscript"/>
        <sz val="9"/>
        <rFont val="Arial"/>
        <family val="2"/>
      </rPr>
      <t>**</t>
    </r>
  </si>
  <si>
    <r>
      <t>.615</t>
    </r>
    <r>
      <rPr>
        <vertAlign val="superscript"/>
        <sz val="9"/>
        <rFont val="Arial"/>
        <family val="2"/>
      </rPr>
      <t>**</t>
    </r>
  </si>
  <si>
    <r>
      <t>.203</t>
    </r>
    <r>
      <rPr>
        <vertAlign val="superscript"/>
        <sz val="9"/>
        <rFont val="Arial"/>
        <family val="2"/>
      </rPr>
      <t>*</t>
    </r>
  </si>
  <si>
    <r>
      <t>.718</t>
    </r>
    <r>
      <rPr>
        <vertAlign val="superscript"/>
        <sz val="9"/>
        <rFont val="Arial"/>
        <family val="2"/>
      </rPr>
      <t>**</t>
    </r>
  </si>
  <si>
    <r>
      <t>.578</t>
    </r>
    <r>
      <rPr>
        <vertAlign val="superscript"/>
        <sz val="9"/>
        <rFont val="Arial"/>
        <family val="2"/>
      </rPr>
      <t>**</t>
    </r>
  </si>
  <si>
    <t>Material yang kokoh dan berkualitas</t>
  </si>
  <si>
    <t>Daya tahan produk yang kuat terhadap kondisi ekstrem</t>
  </si>
  <si>
    <t>Popularitas sebuah merek</t>
  </si>
  <si>
    <t>Variasi produk</t>
  </si>
  <si>
    <t>Desain produk</t>
  </si>
  <si>
    <t>Analisis Top Of Mind</t>
  </si>
  <si>
    <t>Analisis Brand Recall</t>
  </si>
  <si>
    <t>Analisis Brand Recognition &amp; Brand Unaware</t>
  </si>
  <si>
    <t>Tidak Tahu</t>
  </si>
  <si>
    <t>Consina</t>
  </si>
  <si>
    <t>Kana</t>
  </si>
  <si>
    <t>Brand Recognition</t>
  </si>
  <si>
    <t>Brand Unaware</t>
  </si>
  <si>
    <t>Alpina</t>
  </si>
  <si>
    <t>Antarestar</t>
  </si>
  <si>
    <t>Arei</t>
  </si>
  <si>
    <t xml:space="preserve">Callaway </t>
  </si>
  <si>
    <t>Cartenz Tactical</t>
  </si>
  <si>
    <t>Claw</t>
  </si>
  <si>
    <t>Co-treck</t>
  </si>
  <si>
    <t>Cozmeed</t>
  </si>
  <si>
    <t>Deuter</t>
  </si>
  <si>
    <t>Erigo</t>
  </si>
  <si>
    <t>Forester</t>
  </si>
  <si>
    <t>Hammer</t>
  </si>
  <si>
    <t>Kalibre</t>
  </si>
  <si>
    <t>Marmot</t>
  </si>
  <si>
    <t>Merapi Mountain</t>
  </si>
  <si>
    <t>Osprey</t>
  </si>
  <si>
    <t>Simond</t>
  </si>
  <si>
    <t>Speeds</t>
  </si>
  <si>
    <t>The North Face</t>
  </si>
  <si>
    <t>Torch</t>
  </si>
  <si>
    <t>Wed'ze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</si>
</sst>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0"/>
    <numFmt numFmtId="165" formatCode="###0.000"/>
    <numFmt numFmtId="166" formatCode="#,##0.000"/>
    <numFmt numFmtId="167" formatCode="0.0%"/>
    <numFmt numFmtId="168" formatCode="###0.0"/>
    <numFmt numFmtId="169" formatCode="###0.0000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1"/>
      <color indexed="60"/>
      <name val="Arial Bold"/>
    </font>
    <font>
      <b/>
      <sz val="11"/>
      <name val="Arial Bold"/>
    </font>
    <font>
      <sz val="9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</font>
    <font>
      <sz val="9"/>
      <color indexed="62"/>
      <name val="Arial"/>
      <family val="2"/>
    </font>
    <font>
      <sz val="9"/>
      <color rgb="FF333399"/>
      <name val="Arial"/>
      <family val="2"/>
    </font>
    <font>
      <sz val="10"/>
      <color rgb="FF000000"/>
      <name val="Aptos Narrow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3" fillId="0" borderId="0"/>
    <xf numFmtId="0" fontId="2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3" fillId="0" borderId="0"/>
    <xf numFmtId="0" fontId="29" fillId="0" borderId="0"/>
    <xf numFmtId="0" fontId="18" fillId="0" borderId="0"/>
    <xf numFmtId="0" fontId="18" fillId="0" borderId="0"/>
  </cellStyleXfs>
  <cellXfs count="91">
    <xf numFmtId="0" fontId="0" fillId="0" borderId="0" xfId="0"/>
    <xf numFmtId="0" fontId="18" fillId="0" borderId="0" xfId="42"/>
    <xf numFmtId="0" fontId="21" fillId="0" borderId="10" xfId="42" applyFont="1" applyBorder="1" applyAlignment="1">
      <alignment horizontal="center" vertical="top" wrapText="1"/>
    </xf>
    <xf numFmtId="164" fontId="21" fillId="0" borderId="10" xfId="42" applyNumberFormat="1" applyFont="1" applyBorder="1" applyAlignment="1">
      <alignment horizontal="center" vertical="top"/>
    </xf>
    <xf numFmtId="0" fontId="21" fillId="0" borderId="10" xfId="42" applyFont="1" applyBorder="1" applyAlignment="1">
      <alignment horizontal="center" vertical="top"/>
    </xf>
    <xf numFmtId="165" fontId="21" fillId="0" borderId="10" xfId="42" applyNumberFormat="1" applyFont="1" applyBorder="1" applyAlignment="1">
      <alignment horizontal="center" vertical="top"/>
    </xf>
    <xf numFmtId="0" fontId="24" fillId="33" borderId="10" xfId="43" applyFont="1" applyFill="1" applyBorder="1" applyAlignment="1">
      <alignment horizontal="center" vertical="top" wrapText="1"/>
    </xf>
    <xf numFmtId="0" fontId="25" fillId="33" borderId="10" xfId="43" quotePrefix="1" applyFont="1" applyFill="1" applyBorder="1" applyAlignment="1">
      <alignment horizontal="center" vertical="top" wrapText="1"/>
    </xf>
    <xf numFmtId="0" fontId="27" fillId="0" borderId="10" xfId="44" applyFont="1" applyBorder="1" applyAlignment="1">
      <alignment horizontal="center" vertical="center" wrapText="1"/>
    </xf>
    <xf numFmtId="0" fontId="26" fillId="0" borderId="10" xfId="44" applyBorder="1" applyAlignment="1">
      <alignment horizontal="center"/>
    </xf>
    <xf numFmtId="0" fontId="1" fillId="0" borderId="0" xfId="45"/>
    <xf numFmtId="0" fontId="27" fillId="0" borderId="10" xfId="44" quotePrefix="1" applyFont="1" applyBorder="1" applyAlignment="1">
      <alignment horizontal="center" vertical="center" wrapText="1"/>
    </xf>
    <xf numFmtId="166" fontId="28" fillId="0" borderId="10" xfId="44" applyNumberFormat="1" applyFont="1" applyBorder="1" applyAlignment="1">
      <alignment horizontal="center" vertical="center" wrapText="1"/>
    </xf>
    <xf numFmtId="0" fontId="27" fillId="34" borderId="10" xfId="44" applyFont="1" applyFill="1" applyBorder="1" applyAlignment="1">
      <alignment horizontal="center" vertical="center" wrapText="1"/>
    </xf>
    <xf numFmtId="166" fontId="27" fillId="34" borderId="10" xfId="44" applyNumberFormat="1" applyFont="1" applyFill="1" applyBorder="1" applyAlignment="1">
      <alignment horizontal="center" vertical="center" wrapText="1"/>
    </xf>
    <xf numFmtId="0" fontId="16" fillId="35" borderId="10" xfId="46" applyFont="1" applyFill="1" applyBorder="1" applyAlignment="1">
      <alignment horizontal="center"/>
    </xf>
    <xf numFmtId="0" fontId="1" fillId="0" borderId="0" xfId="46"/>
    <xf numFmtId="9" fontId="16" fillId="35" borderId="10" xfId="47" applyFont="1" applyFill="1" applyBorder="1" applyAlignment="1">
      <alignment horizontal="center"/>
    </xf>
    <xf numFmtId="167" fontId="16" fillId="35" borderId="10" xfId="47" applyNumberFormat="1" applyFont="1" applyFill="1" applyBorder="1" applyAlignment="1">
      <alignment horizontal="center"/>
    </xf>
    <xf numFmtId="2" fontId="16" fillId="35" borderId="10" xfId="46" applyNumberFormat="1" applyFont="1" applyFill="1" applyBorder="1" applyAlignment="1">
      <alignment horizontal="center"/>
    </xf>
    <xf numFmtId="0" fontId="1" fillId="0" borderId="10" xfId="46" applyBorder="1" applyAlignment="1">
      <alignment horizontal="center"/>
    </xf>
    <xf numFmtId="166" fontId="1" fillId="0" borderId="10" xfId="46" applyNumberFormat="1" applyBorder="1" applyAlignment="1">
      <alignment horizontal="center"/>
    </xf>
    <xf numFmtId="0" fontId="16" fillId="34" borderId="10" xfId="46" applyFont="1" applyFill="1" applyBorder="1" applyAlignment="1">
      <alignment horizontal="center"/>
    </xf>
    <xf numFmtId="166" fontId="16" fillId="34" borderId="10" xfId="46" applyNumberFormat="1" applyFont="1" applyFill="1" applyBorder="1" applyAlignment="1">
      <alignment horizontal="center"/>
    </xf>
    <xf numFmtId="166" fontId="1" fillId="36" borderId="10" xfId="46" applyNumberFormat="1" applyFill="1" applyBorder="1" applyAlignment="1">
      <alignment horizontal="center"/>
    </xf>
    <xf numFmtId="0" fontId="21" fillId="37" borderId="10" xfId="49" applyFont="1" applyFill="1" applyBorder="1" applyAlignment="1">
      <alignment horizontal="center" wrapText="1"/>
    </xf>
    <xf numFmtId="0" fontId="21" fillId="37" borderId="10" xfId="49" applyFont="1" applyFill="1" applyBorder="1" applyAlignment="1">
      <alignment horizontal="center" vertical="top" wrapText="1"/>
    </xf>
    <xf numFmtId="164" fontId="21" fillId="37" borderId="10" xfId="49" applyNumberFormat="1" applyFont="1" applyFill="1" applyBorder="1" applyAlignment="1">
      <alignment horizontal="center" vertical="top"/>
    </xf>
    <xf numFmtId="0" fontId="21" fillId="37" borderId="10" xfId="49" applyFont="1" applyFill="1" applyBorder="1" applyAlignment="1">
      <alignment horizontal="center" vertical="top"/>
    </xf>
    <xf numFmtId="165" fontId="21" fillId="37" borderId="10" xfId="49" applyNumberFormat="1" applyFont="1" applyFill="1" applyBorder="1" applyAlignment="1">
      <alignment horizontal="center" vertical="top"/>
    </xf>
    <xf numFmtId="0" fontId="18" fillId="0" borderId="0" xfId="50"/>
    <xf numFmtId="0" fontId="21" fillId="37" borderId="10" xfId="50" applyFont="1" applyFill="1" applyBorder="1" applyAlignment="1">
      <alignment horizontal="center" wrapText="1"/>
    </xf>
    <xf numFmtId="0" fontId="21" fillId="37" borderId="10" xfId="50" applyFont="1" applyFill="1" applyBorder="1" applyAlignment="1">
      <alignment horizontal="center" vertical="top" wrapText="1"/>
    </xf>
    <xf numFmtId="164" fontId="21" fillId="37" borderId="10" xfId="50" applyNumberFormat="1" applyFont="1" applyFill="1" applyBorder="1" applyAlignment="1">
      <alignment horizontal="center" vertical="top"/>
    </xf>
    <xf numFmtId="169" fontId="21" fillId="37" borderId="10" xfId="50" applyNumberFormat="1" applyFont="1" applyFill="1" applyBorder="1" applyAlignment="1">
      <alignment horizontal="center" vertical="top"/>
    </xf>
    <xf numFmtId="0" fontId="19" fillId="0" borderId="0" xfId="50" applyFont="1" applyAlignment="1">
      <alignment vertical="center" wrapText="1"/>
    </xf>
    <xf numFmtId="0" fontId="30" fillId="37" borderId="10" xfId="0" applyFont="1" applyFill="1" applyBorder="1" applyAlignment="1">
      <alignment horizontal="center"/>
    </xf>
    <xf numFmtId="165" fontId="21" fillId="37" borderId="10" xfId="50" applyNumberFormat="1" applyFont="1" applyFill="1" applyBorder="1" applyAlignment="1">
      <alignment horizontal="center" vertical="top"/>
    </xf>
    <xf numFmtId="0" fontId="21" fillId="37" borderId="10" xfId="50" applyFont="1" applyFill="1" applyBorder="1" applyAlignment="1">
      <alignment horizontal="center" vertical="top"/>
    </xf>
    <xf numFmtId="0" fontId="21" fillId="37" borderId="10" xfId="51" applyFont="1" applyFill="1" applyBorder="1" applyAlignment="1">
      <alignment horizontal="center" wrapText="1"/>
    </xf>
    <xf numFmtId="0" fontId="21" fillId="37" borderId="10" xfId="51" applyFont="1" applyFill="1" applyBorder="1" applyAlignment="1">
      <alignment horizontal="center" vertical="top" wrapText="1"/>
    </xf>
    <xf numFmtId="0" fontId="21" fillId="37" borderId="10" xfId="51" applyFont="1" applyFill="1" applyBorder="1" applyAlignment="1">
      <alignment horizontal="center" vertical="top"/>
    </xf>
    <xf numFmtId="164" fontId="21" fillId="37" borderId="10" xfId="51" applyNumberFormat="1" applyFont="1" applyFill="1" applyBorder="1" applyAlignment="1">
      <alignment horizontal="center" vertical="top"/>
    </xf>
    <xf numFmtId="168" fontId="21" fillId="37" borderId="10" xfId="51" applyNumberFormat="1" applyFont="1" applyFill="1" applyBorder="1" applyAlignment="1">
      <alignment horizontal="center" vertical="top"/>
    </xf>
    <xf numFmtId="164" fontId="21" fillId="0" borderId="10" xfId="42" applyNumberFormat="1" applyFont="1" applyBorder="1" applyAlignment="1">
      <alignment horizontal="center" vertical="center" wrapText="1"/>
    </xf>
    <xf numFmtId="0" fontId="21" fillId="0" borderId="10" xfId="42" applyFont="1" applyBorder="1" applyAlignment="1">
      <alignment horizontal="center" vertical="center" wrapText="1"/>
    </xf>
    <xf numFmtId="0" fontId="30" fillId="37" borderId="10" xfId="0" applyFont="1" applyFill="1" applyBorder="1" applyAlignment="1">
      <alignment horizontal="center" vertical="center"/>
    </xf>
    <xf numFmtId="4" fontId="30" fillId="37" borderId="10" xfId="50" applyNumberFormat="1" applyFont="1" applyFill="1" applyBorder="1" applyAlignment="1">
      <alignment horizontal="center" vertical="center"/>
    </xf>
    <xf numFmtId="4" fontId="30" fillId="37" borderId="10" xfId="0" applyNumberFormat="1" applyFont="1" applyFill="1" applyBorder="1" applyAlignment="1">
      <alignment horizontal="center" vertical="center"/>
    </xf>
    <xf numFmtId="0" fontId="30" fillId="37" borderId="0" xfId="0" applyFont="1" applyFill="1" applyAlignment="1">
      <alignment horizontal="center" vertical="center"/>
    </xf>
    <xf numFmtId="0" fontId="32" fillId="37" borderId="10" xfId="51" applyFont="1" applyFill="1" applyBorder="1" applyAlignment="1">
      <alignment horizontal="center" vertical="center" wrapText="1"/>
    </xf>
    <xf numFmtId="0" fontId="20" fillId="37" borderId="10" xfId="51" applyFont="1" applyFill="1" applyBorder="1" applyAlignment="1">
      <alignment horizontal="center" vertical="center" wrapText="1"/>
    </xf>
    <xf numFmtId="0" fontId="21" fillId="37" borderId="10" xfId="51" applyFont="1" applyFill="1" applyBorder="1" applyAlignment="1">
      <alignment horizontal="center" wrapText="1"/>
    </xf>
    <xf numFmtId="0" fontId="21" fillId="37" borderId="10" xfId="51" applyFont="1" applyFill="1" applyBorder="1" applyAlignment="1">
      <alignment horizontal="center" vertical="top" wrapText="1"/>
    </xf>
    <xf numFmtId="0" fontId="25" fillId="33" borderId="0" xfId="0" quotePrefix="1" applyFont="1" applyFill="1" applyAlignment="1">
      <alignment horizontal="center" vertical="center" wrapText="1"/>
    </xf>
    <xf numFmtId="0" fontId="25" fillId="33" borderId="0" xfId="0" applyFont="1" applyFill="1" applyAlignment="1">
      <alignment horizontal="center" vertical="center"/>
    </xf>
    <xf numFmtId="0" fontId="20" fillId="0" borderId="10" xfId="42" applyFont="1" applyBorder="1" applyAlignment="1">
      <alignment horizontal="center" vertical="center" wrapText="1"/>
    </xf>
    <xf numFmtId="0" fontId="21" fillId="0" borderId="10" xfId="42" applyFont="1" applyBorder="1" applyAlignment="1">
      <alignment horizontal="center" vertical="center" wrapText="1"/>
    </xf>
    <xf numFmtId="0" fontId="21" fillId="0" borderId="10" xfId="42" applyFont="1" applyBorder="1" applyAlignment="1">
      <alignment horizontal="left" vertical="top" wrapText="1"/>
    </xf>
    <xf numFmtId="0" fontId="21" fillId="37" borderId="10" xfId="50" applyFont="1" applyFill="1" applyBorder="1" applyAlignment="1">
      <alignment horizontal="center" vertical="top" wrapText="1"/>
    </xf>
    <xf numFmtId="0" fontId="21" fillId="37" borderId="10" xfId="50" applyFont="1" applyFill="1" applyBorder="1" applyAlignment="1">
      <alignment horizontal="left" vertical="top" wrapText="1"/>
    </xf>
    <xf numFmtId="0" fontId="20" fillId="37" borderId="10" xfId="50" applyFont="1" applyFill="1" applyBorder="1" applyAlignment="1">
      <alignment horizontal="center" vertical="center" wrapText="1"/>
    </xf>
    <xf numFmtId="0" fontId="21" fillId="37" borderId="10" xfId="5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31" fillId="37" borderId="10" xfId="0" applyFont="1" applyFill="1" applyBorder="1" applyAlignment="1">
      <alignment horizontal="center" wrapText="1"/>
    </xf>
    <xf numFmtId="0" fontId="30" fillId="37" borderId="10" xfId="0" applyFont="1" applyFill="1" applyBorder="1" applyAlignment="1">
      <alignment horizontal="center"/>
    </xf>
    <xf numFmtId="0" fontId="21" fillId="37" borderId="10" xfId="49" applyFont="1" applyFill="1" applyBorder="1" applyAlignment="1">
      <alignment horizontal="center" vertical="top" wrapText="1"/>
    </xf>
    <xf numFmtId="0" fontId="21" fillId="37" borderId="10" xfId="49" applyFont="1" applyFill="1" applyBorder="1" applyAlignment="1">
      <alignment horizontal="left" vertical="top" wrapText="1"/>
    </xf>
    <xf numFmtId="0" fontId="20" fillId="37" borderId="10" xfId="49" applyFont="1" applyFill="1" applyBorder="1" applyAlignment="1">
      <alignment horizontal="center" vertical="center" wrapText="1"/>
    </xf>
    <xf numFmtId="0" fontId="21" fillId="37" borderId="10" xfId="49" applyFont="1" applyFill="1" applyBorder="1" applyAlignment="1">
      <alignment horizontal="center" wrapText="1"/>
    </xf>
    <xf numFmtId="0" fontId="27" fillId="0" borderId="10" xfId="44" applyFont="1" applyBorder="1" applyAlignment="1">
      <alignment horizontal="center" vertical="center" wrapText="1"/>
    </xf>
    <xf numFmtId="0" fontId="16" fillId="35" borderId="10" xfId="46" applyFont="1" applyFill="1" applyBorder="1" applyAlignment="1">
      <alignment horizontal="center" vertical="center"/>
    </xf>
    <xf numFmtId="0" fontId="16" fillId="35" borderId="10" xfId="46" applyFont="1" applyFill="1" applyBorder="1" applyAlignment="1">
      <alignment horizontal="center"/>
    </xf>
    <xf numFmtId="0" fontId="0" fillId="37" borderId="0" xfId="0" applyFill="1"/>
    <xf numFmtId="0" fontId="20" fillId="37" borderId="14" xfId="48" applyFont="1" applyFill="1" applyBorder="1" applyAlignment="1">
      <alignment horizontal="center" vertical="center" wrapText="1"/>
    </xf>
    <xf numFmtId="0" fontId="20" fillId="37" borderId="10" xfId="48" applyFont="1" applyFill="1" applyBorder="1" applyAlignment="1">
      <alignment horizontal="center" vertical="center" wrapText="1"/>
    </xf>
    <xf numFmtId="0" fontId="21" fillId="37" borderId="10" xfId="48" applyFont="1" applyFill="1" applyBorder="1" applyAlignment="1">
      <alignment horizontal="center" wrapText="1"/>
    </xf>
    <xf numFmtId="0" fontId="21" fillId="37" borderId="10" xfId="48" applyFont="1" applyFill="1" applyBorder="1" applyAlignment="1">
      <alignment horizontal="center" wrapText="1"/>
    </xf>
    <xf numFmtId="0" fontId="21" fillId="37" borderId="10" xfId="48" applyFont="1" applyFill="1" applyBorder="1" applyAlignment="1">
      <alignment horizontal="center" vertical="top" wrapText="1"/>
    </xf>
    <xf numFmtId="0" fontId="21" fillId="37" borderId="10" xfId="48" applyFont="1" applyFill="1" applyBorder="1" applyAlignment="1">
      <alignment horizontal="center" vertical="top"/>
    </xf>
    <xf numFmtId="164" fontId="21" fillId="37" borderId="10" xfId="48" applyNumberFormat="1" applyFont="1" applyFill="1" applyBorder="1" applyAlignment="1">
      <alignment horizontal="center" vertical="top"/>
    </xf>
    <xf numFmtId="168" fontId="21" fillId="37" borderId="10" xfId="48" applyNumberFormat="1" applyFont="1" applyFill="1" applyBorder="1" applyAlignment="1">
      <alignment horizontal="center" vertical="top"/>
    </xf>
    <xf numFmtId="0" fontId="23" fillId="37" borderId="0" xfId="48" applyFill="1"/>
    <xf numFmtId="0" fontId="21" fillId="37" borderId="10" xfId="48" applyFont="1" applyFill="1" applyBorder="1" applyAlignment="1">
      <alignment horizontal="center" vertical="top" wrapText="1"/>
    </xf>
    <xf numFmtId="0" fontId="20" fillId="37" borderId="0" xfId="48" applyFont="1" applyFill="1" applyAlignment="1">
      <alignment horizontal="center" vertical="center" wrapText="1"/>
    </xf>
    <xf numFmtId="0" fontId="21" fillId="37" borderId="0" xfId="48" applyFont="1" applyFill="1" applyAlignment="1">
      <alignment horizontal="center" wrapText="1"/>
    </xf>
    <xf numFmtId="165" fontId="21" fillId="37" borderId="10" xfId="48" applyNumberFormat="1" applyFont="1" applyFill="1" applyBorder="1" applyAlignment="1">
      <alignment horizontal="center" vertical="top"/>
    </xf>
    <xf numFmtId="164" fontId="21" fillId="37" borderId="0" xfId="48" applyNumberFormat="1" applyFont="1" applyFill="1" applyAlignment="1">
      <alignment horizontal="center" vertical="top"/>
    </xf>
    <xf numFmtId="0" fontId="29" fillId="37" borderId="0" xfId="49" applyFill="1"/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 xr:uid="{445E2339-B02A-42AA-BCF5-09B8155F517B}"/>
    <cellStyle name="Normal 2 2" xfId="44" xr:uid="{91F7F57C-301D-4331-9803-2CA758D999F0}"/>
    <cellStyle name="Normal 3" xfId="46" xr:uid="{58D1E84A-BE0D-4827-872C-2A0A26522291}"/>
    <cellStyle name="Normal_Brand Association" xfId="42" xr:uid="{45A3E0DA-8722-42C3-9BCB-13C8A4643CB4}"/>
    <cellStyle name="Normal_Brand Awareness" xfId="51" xr:uid="{61AD64BE-1AD1-4D13-A125-AAEC7FDA7117}"/>
    <cellStyle name="Normal_Brand Loyalty" xfId="48" xr:uid="{622664E4-875D-4964-B981-872CED4106EC}"/>
    <cellStyle name="Normal_Brand Loyalty_1" xfId="49" xr:uid="{46B716DC-4362-401F-8A50-CEA5B5C045BC}"/>
    <cellStyle name="Normal_Brand Perceived Quality" xfId="50" xr:uid="{8098D0E1-00C9-4262-8F94-7D375CFB11DE}"/>
    <cellStyle name="Normal_Mean" xfId="43" xr:uid="{A4FD95AF-9156-400E-9AEA-D076C8B0B8A6}"/>
    <cellStyle name="Note" xfId="15" builtinId="10" customBuiltin="1"/>
    <cellStyle name="Output" xfId="10" builtinId="21" customBuiltin="1"/>
    <cellStyle name="Percent 2" xfId="47" xr:uid="{653EBC0E-F2E8-4897-87DC-DB58AA13F202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39777-0A53-4ACE-A0E5-2E51D1E72EF5}">
  <dimension ref="A1:M28"/>
  <sheetViews>
    <sheetView tabSelected="1" workbookViewId="0">
      <selection activeCell="E18" sqref="E18"/>
    </sheetView>
  </sheetViews>
  <sheetFormatPr defaultRowHeight="14.5" x14ac:dyDescent="0.35"/>
  <cols>
    <col min="1" max="1" width="8.7265625" style="75"/>
    <col min="2" max="2" width="14.36328125" style="75" bestFit="1" customWidth="1"/>
    <col min="3" max="4" width="8.7265625" style="75"/>
    <col min="5" max="5" width="18.81640625" style="75" customWidth="1"/>
    <col min="6" max="6" width="76.6328125" style="75" customWidth="1"/>
    <col min="7" max="8" width="8.7265625" style="75"/>
    <col min="9" max="9" width="13.08984375" style="75" bestFit="1" customWidth="1"/>
    <col min="10" max="10" width="24.453125" style="75" customWidth="1"/>
    <col min="11" max="11" width="34.26953125" style="75" customWidth="1"/>
    <col min="12" max="12" width="44" style="75" customWidth="1"/>
    <col min="13" max="13" width="45.54296875" style="75" customWidth="1"/>
    <col min="14" max="16384" width="8.7265625" style="75"/>
  </cols>
  <sheetData>
    <row r="1" spans="1:13" s="75" customFormat="1" x14ac:dyDescent="0.35">
      <c r="A1" s="50" t="s">
        <v>128</v>
      </c>
      <c r="B1" s="50"/>
      <c r="C1" s="50"/>
      <c r="D1" s="50"/>
      <c r="E1" s="50"/>
      <c r="F1" s="50"/>
      <c r="H1" s="50" t="s">
        <v>129</v>
      </c>
      <c r="I1" s="50"/>
      <c r="J1" s="50"/>
      <c r="K1" s="50"/>
      <c r="L1" s="50"/>
      <c r="M1" s="50"/>
    </row>
    <row r="2" spans="1:13" s="75" customFormat="1" x14ac:dyDescent="0.35">
      <c r="A2" s="51" t="s">
        <v>0</v>
      </c>
      <c r="B2" s="51"/>
      <c r="C2" s="51"/>
      <c r="D2" s="51"/>
      <c r="E2" s="51"/>
      <c r="F2" s="51"/>
      <c r="H2" s="51" t="s">
        <v>1</v>
      </c>
      <c r="I2" s="51"/>
      <c r="J2" s="51"/>
      <c r="K2" s="51"/>
      <c r="L2" s="51"/>
      <c r="M2" s="51"/>
    </row>
    <row r="3" spans="1:13" s="75" customFormat="1" x14ac:dyDescent="0.35">
      <c r="A3" s="52" t="s">
        <v>26</v>
      </c>
      <c r="B3" s="52"/>
      <c r="C3" s="39" t="s">
        <v>47</v>
      </c>
      <c r="D3" s="39" t="s">
        <v>48</v>
      </c>
      <c r="E3" s="39" t="s">
        <v>49</v>
      </c>
      <c r="F3" s="39" t="s">
        <v>50</v>
      </c>
      <c r="H3" s="52" t="s">
        <v>26</v>
      </c>
      <c r="I3" s="52"/>
      <c r="J3" s="39" t="s">
        <v>47</v>
      </c>
      <c r="K3" s="39" t="s">
        <v>48</v>
      </c>
      <c r="L3" s="39" t="s">
        <v>49</v>
      </c>
      <c r="M3" s="39" t="s">
        <v>50</v>
      </c>
    </row>
    <row r="4" spans="1:13" s="75" customFormat="1" ht="14.5" customHeight="1" x14ac:dyDescent="0.35">
      <c r="A4" s="53" t="s">
        <v>51</v>
      </c>
      <c r="B4" s="41" t="s">
        <v>24</v>
      </c>
      <c r="C4" s="42">
        <v>2</v>
      </c>
      <c r="D4" s="43">
        <v>2.083333333333333</v>
      </c>
      <c r="E4" s="43">
        <v>2.083333333333333</v>
      </c>
      <c r="F4" s="43">
        <v>2.083333333333333</v>
      </c>
      <c r="H4" s="53" t="s">
        <v>51</v>
      </c>
      <c r="I4" s="41" t="s">
        <v>136</v>
      </c>
      <c r="J4" s="42">
        <v>12</v>
      </c>
      <c r="K4" s="43">
        <v>5.02092050209205</v>
      </c>
      <c r="L4" s="43">
        <v>5.02092050209205</v>
      </c>
      <c r="M4" s="43">
        <v>5.02092050209205</v>
      </c>
    </row>
    <row r="5" spans="1:13" s="75" customFormat="1" x14ac:dyDescent="0.35">
      <c r="A5" s="53"/>
      <c r="B5" s="41" t="s">
        <v>132</v>
      </c>
      <c r="C5" s="42">
        <v>1</v>
      </c>
      <c r="D5" s="43">
        <v>1.0416666666666665</v>
      </c>
      <c r="E5" s="43">
        <v>1.0416666666666665</v>
      </c>
      <c r="F5" s="43">
        <v>3.125</v>
      </c>
      <c r="H5" s="53"/>
      <c r="I5" s="41" t="s">
        <v>137</v>
      </c>
      <c r="J5" s="42">
        <v>1</v>
      </c>
      <c r="K5" s="43">
        <v>0.41841004184100417</v>
      </c>
      <c r="L5" s="43">
        <v>0.41841004184100417</v>
      </c>
      <c r="M5" s="43">
        <v>5.439330543933055</v>
      </c>
    </row>
    <row r="6" spans="1:13" s="75" customFormat="1" x14ac:dyDescent="0.35">
      <c r="A6" s="53"/>
      <c r="B6" s="41" t="s">
        <v>22</v>
      </c>
      <c r="C6" s="42">
        <v>90</v>
      </c>
      <c r="D6" s="43">
        <v>93.75</v>
      </c>
      <c r="E6" s="43">
        <v>93.75</v>
      </c>
      <c r="F6" s="43">
        <v>96.875</v>
      </c>
      <c r="H6" s="53"/>
      <c r="I6" s="41" t="s">
        <v>138</v>
      </c>
      <c r="J6" s="42">
        <v>44</v>
      </c>
      <c r="K6" s="43">
        <v>18.410041841004183</v>
      </c>
      <c r="L6" s="43">
        <v>18.410041841004183</v>
      </c>
      <c r="M6" s="43">
        <v>23.84937238493724</v>
      </c>
    </row>
    <row r="7" spans="1:13" s="75" customFormat="1" x14ac:dyDescent="0.35">
      <c r="A7" s="53"/>
      <c r="B7" s="41" t="s">
        <v>133</v>
      </c>
      <c r="C7" s="42">
        <v>1</v>
      </c>
      <c r="D7" s="43">
        <v>1.0416666666666665</v>
      </c>
      <c r="E7" s="43">
        <v>1.0416666666666665</v>
      </c>
      <c r="F7" s="43">
        <v>97.916666666666657</v>
      </c>
      <c r="H7" s="53"/>
      <c r="I7" s="41" t="s">
        <v>24</v>
      </c>
      <c r="J7" s="42">
        <v>37</v>
      </c>
      <c r="K7" s="43">
        <v>15.481171548117153</v>
      </c>
      <c r="L7" s="43">
        <v>15.481171548117153</v>
      </c>
      <c r="M7" s="43">
        <v>39.330543933054393</v>
      </c>
    </row>
    <row r="8" spans="1:13" s="75" customFormat="1" x14ac:dyDescent="0.35">
      <c r="A8" s="53"/>
      <c r="B8" s="41" t="s">
        <v>131</v>
      </c>
      <c r="C8" s="42">
        <v>2</v>
      </c>
      <c r="D8" s="43">
        <v>2.083333333333333</v>
      </c>
      <c r="E8" s="43">
        <v>2.083333333333333</v>
      </c>
      <c r="F8" s="43">
        <v>100</v>
      </c>
      <c r="H8" s="53"/>
      <c r="I8" s="41" t="s">
        <v>139</v>
      </c>
      <c r="J8" s="42">
        <v>1</v>
      </c>
      <c r="K8" s="43">
        <v>0.41841004184100417</v>
      </c>
      <c r="L8" s="43">
        <v>0.41841004184100417</v>
      </c>
      <c r="M8" s="43">
        <v>39.748953974895393</v>
      </c>
    </row>
    <row r="9" spans="1:13" s="75" customFormat="1" x14ac:dyDescent="0.35">
      <c r="A9" s="53"/>
      <c r="B9" s="40" t="s">
        <v>56</v>
      </c>
      <c r="C9" s="42">
        <v>96</v>
      </c>
      <c r="D9" s="43">
        <v>100</v>
      </c>
      <c r="E9" s="43">
        <v>100</v>
      </c>
      <c r="F9" s="40"/>
      <c r="H9" s="53"/>
      <c r="I9" s="41" t="s">
        <v>140</v>
      </c>
      <c r="J9" s="42">
        <v>32</v>
      </c>
      <c r="K9" s="43">
        <v>13.389121338912133</v>
      </c>
      <c r="L9" s="43">
        <v>13.389121338912133</v>
      </c>
      <c r="M9" s="43">
        <v>53.138075313807533</v>
      </c>
    </row>
    <row r="10" spans="1:13" s="75" customFormat="1" x14ac:dyDescent="0.35">
      <c r="H10" s="53"/>
      <c r="I10" s="41" t="s">
        <v>141</v>
      </c>
      <c r="J10" s="42">
        <v>4</v>
      </c>
      <c r="K10" s="43">
        <v>1.6736401673640167</v>
      </c>
      <c r="L10" s="43">
        <v>1.6736401673640167</v>
      </c>
      <c r="M10" s="43">
        <v>54.811715481171554</v>
      </c>
    </row>
    <row r="11" spans="1:13" s="75" customFormat="1" x14ac:dyDescent="0.35">
      <c r="H11" s="53"/>
      <c r="I11" s="41" t="s">
        <v>132</v>
      </c>
      <c r="J11" s="42">
        <v>45</v>
      </c>
      <c r="K11" s="43">
        <v>18.828451882845187</v>
      </c>
      <c r="L11" s="43">
        <v>18.828451882845187</v>
      </c>
      <c r="M11" s="43">
        <v>73.640167364016733</v>
      </c>
    </row>
    <row r="12" spans="1:13" s="75" customFormat="1" x14ac:dyDescent="0.35">
      <c r="A12" s="50" t="s">
        <v>130</v>
      </c>
      <c r="B12" s="50"/>
      <c r="C12" s="50"/>
      <c r="D12" s="50"/>
      <c r="E12" s="50"/>
      <c r="F12" s="50"/>
      <c r="H12" s="53"/>
      <c r="I12" s="41" t="s">
        <v>142</v>
      </c>
      <c r="J12" s="42">
        <v>1</v>
      </c>
      <c r="K12" s="43">
        <v>0.41841004184100417</v>
      </c>
      <c r="L12" s="43">
        <v>0.41841004184100417</v>
      </c>
      <c r="M12" s="43">
        <v>74.058577405857733</v>
      </c>
    </row>
    <row r="13" spans="1:13" s="75" customFormat="1" x14ac:dyDescent="0.35">
      <c r="A13" s="51" t="s">
        <v>2</v>
      </c>
      <c r="B13" s="51"/>
      <c r="C13" s="51"/>
      <c r="D13" s="51"/>
      <c r="E13" s="51"/>
      <c r="F13" s="51"/>
      <c r="H13" s="53"/>
      <c r="I13" s="41" t="s">
        <v>143</v>
      </c>
      <c r="J13" s="42">
        <v>1</v>
      </c>
      <c r="K13" s="43">
        <v>0.41841004184100417</v>
      </c>
      <c r="L13" s="43">
        <v>0.41841004184100417</v>
      </c>
      <c r="M13" s="43">
        <v>74.476987447698733</v>
      </c>
    </row>
    <row r="14" spans="1:13" s="75" customFormat="1" x14ac:dyDescent="0.35">
      <c r="A14" s="52" t="s">
        <v>26</v>
      </c>
      <c r="B14" s="52"/>
      <c r="C14" s="39" t="s">
        <v>47</v>
      </c>
      <c r="D14" s="39" t="s">
        <v>48</v>
      </c>
      <c r="E14" s="39" t="s">
        <v>49</v>
      </c>
      <c r="F14" s="39" t="s">
        <v>50</v>
      </c>
      <c r="H14" s="53"/>
      <c r="I14" s="41" t="s">
        <v>144</v>
      </c>
      <c r="J14" s="42">
        <v>1</v>
      </c>
      <c r="K14" s="43">
        <v>0.41841004184100417</v>
      </c>
      <c r="L14" s="43">
        <v>0.41841004184100417</v>
      </c>
      <c r="M14" s="43">
        <v>74.895397489539747</v>
      </c>
    </row>
    <row r="15" spans="1:13" s="75" customFormat="1" x14ac:dyDescent="0.35">
      <c r="A15" s="53" t="s">
        <v>51</v>
      </c>
      <c r="B15" s="41" t="s">
        <v>134</v>
      </c>
      <c r="C15" s="42">
        <v>90</v>
      </c>
      <c r="D15" s="43">
        <v>93.75</v>
      </c>
      <c r="E15" s="43">
        <v>93.75</v>
      </c>
      <c r="F15" s="43">
        <v>93.75</v>
      </c>
      <c r="H15" s="53"/>
      <c r="I15" s="41" t="s">
        <v>22</v>
      </c>
      <c r="J15" s="42">
        <v>16</v>
      </c>
      <c r="K15" s="43">
        <v>6.6945606694560666</v>
      </c>
      <c r="L15" s="43">
        <v>6.6945606694560666</v>
      </c>
      <c r="M15" s="43">
        <v>81.589958158995813</v>
      </c>
    </row>
    <row r="16" spans="1:13" s="75" customFormat="1" x14ac:dyDescent="0.35">
      <c r="A16" s="53"/>
      <c r="B16" s="41" t="s">
        <v>135</v>
      </c>
      <c r="C16" s="42">
        <v>6</v>
      </c>
      <c r="D16" s="43">
        <v>6.25</v>
      </c>
      <c r="E16" s="43">
        <v>6.25</v>
      </c>
      <c r="F16" s="43">
        <v>100</v>
      </c>
      <c r="H16" s="53"/>
      <c r="I16" s="41" t="s">
        <v>145</v>
      </c>
      <c r="J16" s="42">
        <v>1</v>
      </c>
      <c r="K16" s="43">
        <v>0.41841004184100417</v>
      </c>
      <c r="L16" s="43">
        <v>0.41841004184100417</v>
      </c>
      <c r="M16" s="43">
        <v>82.008368200836827</v>
      </c>
    </row>
    <row r="17" spans="1:13" s="75" customFormat="1" x14ac:dyDescent="0.35">
      <c r="A17" s="53"/>
      <c r="B17" s="40" t="s">
        <v>56</v>
      </c>
      <c r="C17" s="42">
        <v>96</v>
      </c>
      <c r="D17" s="43">
        <v>100</v>
      </c>
      <c r="E17" s="43">
        <v>100</v>
      </c>
      <c r="F17" s="40"/>
      <c r="H17" s="53"/>
      <c r="I17" s="41" t="s">
        <v>146</v>
      </c>
      <c r="J17" s="42">
        <v>14</v>
      </c>
      <c r="K17" s="43">
        <v>5.8577405857740583</v>
      </c>
      <c r="L17" s="43">
        <v>5.8577405857740583</v>
      </c>
      <c r="M17" s="43">
        <v>87.86610878661088</v>
      </c>
    </row>
    <row r="18" spans="1:13" s="75" customFormat="1" x14ac:dyDescent="0.35">
      <c r="H18" s="53"/>
      <c r="I18" s="41" t="s">
        <v>147</v>
      </c>
      <c r="J18" s="42">
        <v>1</v>
      </c>
      <c r="K18" s="43">
        <v>0.41841004184100417</v>
      </c>
      <c r="L18" s="43">
        <v>0.41841004184100417</v>
      </c>
      <c r="M18" s="43">
        <v>88.28451882845188</v>
      </c>
    </row>
    <row r="19" spans="1:13" s="75" customFormat="1" x14ac:dyDescent="0.35">
      <c r="H19" s="53"/>
      <c r="I19" s="41" t="s">
        <v>148</v>
      </c>
      <c r="J19" s="42">
        <v>6</v>
      </c>
      <c r="K19" s="43">
        <v>2.510460251046025</v>
      </c>
      <c r="L19" s="43">
        <v>2.510460251046025</v>
      </c>
      <c r="M19" s="43">
        <v>90.794979079497907</v>
      </c>
    </row>
    <row r="20" spans="1:13" s="75" customFormat="1" x14ac:dyDescent="0.35">
      <c r="H20" s="53"/>
      <c r="I20" s="41" t="s">
        <v>149</v>
      </c>
      <c r="J20" s="42">
        <v>1</v>
      </c>
      <c r="K20" s="43">
        <v>0.41841004184100417</v>
      </c>
      <c r="L20" s="43">
        <v>0.41841004184100417</v>
      </c>
      <c r="M20" s="43">
        <v>91.213389121338921</v>
      </c>
    </row>
    <row r="21" spans="1:13" s="75" customFormat="1" x14ac:dyDescent="0.35">
      <c r="H21" s="53"/>
      <c r="I21" s="41" t="s">
        <v>150</v>
      </c>
      <c r="J21" s="42">
        <v>10</v>
      </c>
      <c r="K21" s="43">
        <v>4.1841004184100417</v>
      </c>
      <c r="L21" s="43">
        <v>4.1841004184100417</v>
      </c>
      <c r="M21" s="43">
        <v>95.39748953974896</v>
      </c>
    </row>
    <row r="22" spans="1:13" s="75" customFormat="1" x14ac:dyDescent="0.35">
      <c r="H22" s="53"/>
      <c r="I22" s="41" t="s">
        <v>151</v>
      </c>
      <c r="J22" s="42">
        <v>1</v>
      </c>
      <c r="K22" s="43">
        <v>0.41841004184100417</v>
      </c>
      <c r="L22" s="43">
        <v>0.41841004184100417</v>
      </c>
      <c r="M22" s="43">
        <v>95.81589958158996</v>
      </c>
    </row>
    <row r="23" spans="1:13" s="75" customFormat="1" x14ac:dyDescent="0.35">
      <c r="H23" s="53"/>
      <c r="I23" s="41" t="s">
        <v>152</v>
      </c>
      <c r="J23" s="42">
        <v>1</v>
      </c>
      <c r="K23" s="43">
        <v>0.41841004184100417</v>
      </c>
      <c r="L23" s="43">
        <v>0.41841004184100417</v>
      </c>
      <c r="M23" s="43">
        <v>96.23430962343096</v>
      </c>
    </row>
    <row r="24" spans="1:13" s="75" customFormat="1" x14ac:dyDescent="0.35">
      <c r="H24" s="53"/>
      <c r="I24" s="41" t="s">
        <v>153</v>
      </c>
      <c r="J24" s="42">
        <v>1</v>
      </c>
      <c r="K24" s="43">
        <v>0.41841004184100417</v>
      </c>
      <c r="L24" s="43">
        <v>0.41841004184100417</v>
      </c>
      <c r="M24" s="43">
        <v>96.652719665271974</v>
      </c>
    </row>
    <row r="25" spans="1:13" s="75" customFormat="1" x14ac:dyDescent="0.35">
      <c r="H25" s="53"/>
      <c r="I25" s="41" t="s">
        <v>154</v>
      </c>
      <c r="J25" s="42">
        <v>6</v>
      </c>
      <c r="K25" s="43">
        <v>2.510460251046025</v>
      </c>
      <c r="L25" s="43">
        <v>2.510460251046025</v>
      </c>
      <c r="M25" s="43">
        <v>99.163179916317986</v>
      </c>
    </row>
    <row r="26" spans="1:13" s="75" customFormat="1" x14ac:dyDescent="0.35">
      <c r="H26" s="53"/>
      <c r="I26" s="41" t="s">
        <v>155</v>
      </c>
      <c r="J26" s="42">
        <v>1</v>
      </c>
      <c r="K26" s="43">
        <v>0.41841004184100417</v>
      </c>
      <c r="L26" s="43">
        <v>0.41841004184100417</v>
      </c>
      <c r="M26" s="43">
        <v>99.581589958159</v>
      </c>
    </row>
    <row r="27" spans="1:13" s="75" customFormat="1" x14ac:dyDescent="0.35">
      <c r="H27" s="53"/>
      <c r="I27" s="41" t="s">
        <v>156</v>
      </c>
      <c r="J27" s="42">
        <v>1</v>
      </c>
      <c r="K27" s="43">
        <v>0.41841004184100417</v>
      </c>
      <c r="L27" s="43">
        <v>0.41841004184100417</v>
      </c>
      <c r="M27" s="43">
        <v>100</v>
      </c>
    </row>
    <row r="28" spans="1:13" s="75" customFormat="1" x14ac:dyDescent="0.35">
      <c r="H28" s="53"/>
      <c r="I28" s="40" t="s">
        <v>56</v>
      </c>
      <c r="J28" s="42">
        <v>239</v>
      </c>
      <c r="K28" s="43">
        <v>100</v>
      </c>
      <c r="L28" s="43">
        <v>100</v>
      </c>
      <c r="M28" s="40"/>
    </row>
  </sheetData>
  <mergeCells count="12">
    <mergeCell ref="A1:F1"/>
    <mergeCell ref="H1:M1"/>
    <mergeCell ref="A12:F12"/>
    <mergeCell ref="A2:F2"/>
    <mergeCell ref="A3:B3"/>
    <mergeCell ref="A4:A9"/>
    <mergeCell ref="A13:F13"/>
    <mergeCell ref="A14:B14"/>
    <mergeCell ref="A15:A17"/>
    <mergeCell ref="H2:M2"/>
    <mergeCell ref="H3:I3"/>
    <mergeCell ref="H4:H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B582C-312F-4366-8DC1-1FE8B2086B12}">
  <dimension ref="A1:G13"/>
  <sheetViews>
    <sheetView workbookViewId="0">
      <selection sqref="A1:C1"/>
    </sheetView>
  </sheetViews>
  <sheetFormatPr defaultRowHeight="14.5" x14ac:dyDescent="0.35"/>
  <cols>
    <col min="1" max="1" width="90.6328125" bestFit="1" customWidth="1"/>
    <col min="5" max="5" width="33.453125" customWidth="1"/>
    <col min="6" max="6" width="43.26953125" customWidth="1"/>
  </cols>
  <sheetData>
    <row r="1" spans="1:7" x14ac:dyDescent="0.35">
      <c r="A1" s="56" t="s">
        <v>27</v>
      </c>
      <c r="B1" s="56"/>
      <c r="C1" s="56"/>
      <c r="D1" s="1"/>
      <c r="E1" s="56" t="s">
        <v>30</v>
      </c>
      <c r="F1" s="56"/>
      <c r="G1" s="1"/>
    </row>
    <row r="2" spans="1:7" x14ac:dyDescent="0.35">
      <c r="A2" s="57" t="s">
        <v>26</v>
      </c>
      <c r="B2" s="57" t="s">
        <v>28</v>
      </c>
      <c r="C2" s="57"/>
      <c r="D2" s="1"/>
      <c r="E2" s="2" t="s">
        <v>31</v>
      </c>
      <c r="F2" s="3">
        <v>96</v>
      </c>
      <c r="G2" s="1"/>
    </row>
    <row r="3" spans="1:7" x14ac:dyDescent="0.35">
      <c r="A3" s="57"/>
      <c r="B3" s="45" t="s">
        <v>25</v>
      </c>
      <c r="C3" s="45" t="s">
        <v>23</v>
      </c>
      <c r="D3" s="1"/>
      <c r="E3" s="2" t="s">
        <v>32</v>
      </c>
      <c r="F3" s="4" t="s">
        <v>36</v>
      </c>
      <c r="G3" s="1"/>
    </row>
    <row r="4" spans="1:7" x14ac:dyDescent="0.35">
      <c r="A4" s="45" t="s">
        <v>3</v>
      </c>
      <c r="B4" s="44">
        <v>0</v>
      </c>
      <c r="C4" s="44">
        <v>96</v>
      </c>
      <c r="D4" s="1"/>
      <c r="E4" s="2" t="s">
        <v>33</v>
      </c>
      <c r="F4" s="3">
        <v>5</v>
      </c>
      <c r="G4" s="1"/>
    </row>
    <row r="5" spans="1:7" x14ac:dyDescent="0.35">
      <c r="A5" s="45" t="s">
        <v>4</v>
      </c>
      <c r="B5" s="44">
        <v>0</v>
      </c>
      <c r="C5" s="44">
        <v>96</v>
      </c>
      <c r="D5" s="1"/>
      <c r="E5" s="2" t="s">
        <v>34</v>
      </c>
      <c r="F5" s="5">
        <v>0.22064030793671355</v>
      </c>
      <c r="G5" s="1"/>
    </row>
    <row r="6" spans="1:7" x14ac:dyDescent="0.35">
      <c r="A6" s="45" t="s">
        <v>5</v>
      </c>
      <c r="B6" s="44">
        <v>0</v>
      </c>
      <c r="C6" s="44">
        <v>96</v>
      </c>
      <c r="D6" s="1"/>
      <c r="E6" s="58" t="s">
        <v>35</v>
      </c>
      <c r="F6" s="58"/>
      <c r="G6" s="1"/>
    </row>
    <row r="7" spans="1:7" x14ac:dyDescent="0.35">
      <c r="A7" s="45" t="s">
        <v>6</v>
      </c>
      <c r="B7" s="44">
        <v>0</v>
      </c>
      <c r="C7" s="44">
        <v>96</v>
      </c>
      <c r="D7" s="1"/>
    </row>
    <row r="8" spans="1:7" x14ac:dyDescent="0.35">
      <c r="A8" s="45" t="s">
        <v>29</v>
      </c>
      <c r="B8" s="44">
        <v>1</v>
      </c>
      <c r="C8" s="44">
        <v>95</v>
      </c>
      <c r="D8" s="1"/>
    </row>
    <row r="9" spans="1:7" x14ac:dyDescent="0.35">
      <c r="A9" s="45" t="s">
        <v>7</v>
      </c>
      <c r="B9" s="44">
        <v>2</v>
      </c>
      <c r="C9" s="44">
        <v>94</v>
      </c>
      <c r="D9" s="1"/>
    </row>
    <row r="11" spans="1:7" x14ac:dyDescent="0.35">
      <c r="A11" s="6" t="s">
        <v>37</v>
      </c>
    </row>
    <row r="12" spans="1:7" ht="57.5" x14ac:dyDescent="0.35">
      <c r="A12" s="7" t="s">
        <v>38</v>
      </c>
      <c r="E12" s="54" t="s">
        <v>44</v>
      </c>
      <c r="F12" s="55"/>
    </row>
    <row r="13" spans="1:7" x14ac:dyDescent="0.35">
      <c r="E13" s="55"/>
      <c r="F13" s="55"/>
    </row>
  </sheetData>
  <mergeCells count="6">
    <mergeCell ref="E12:F13"/>
    <mergeCell ref="A1:C1"/>
    <mergeCell ref="A2:A3"/>
    <mergeCell ref="B2:C2"/>
    <mergeCell ref="E1:F1"/>
    <mergeCell ref="E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BE578-B205-49C9-9DF3-70DB4F5BC50F}">
  <dimension ref="A1:AS23"/>
  <sheetViews>
    <sheetView workbookViewId="0"/>
  </sheetViews>
  <sheetFormatPr defaultRowHeight="14.5" x14ac:dyDescent="0.35"/>
  <cols>
    <col min="1" max="1" width="41.08984375" bestFit="1" customWidth="1"/>
    <col min="2" max="2" width="9.26953125" bestFit="1" customWidth="1"/>
    <col min="3" max="3" width="10.36328125" bestFit="1" customWidth="1"/>
    <col min="5" max="5" width="102" bestFit="1" customWidth="1"/>
    <col min="6" max="6" width="24.6328125" bestFit="1" customWidth="1"/>
    <col min="9" max="9" width="2" bestFit="1" customWidth="1"/>
    <col min="10" max="10" width="6.36328125" bestFit="1" customWidth="1"/>
    <col min="11" max="11" width="97.7265625" bestFit="1" customWidth="1"/>
    <col min="12" max="12" width="102" bestFit="1" customWidth="1"/>
    <col min="13" max="13" width="79.6328125" bestFit="1" customWidth="1"/>
    <col min="14" max="14" width="73.08984375" bestFit="1" customWidth="1"/>
    <col min="15" max="15" width="77.81640625" bestFit="1" customWidth="1"/>
    <col min="18" max="18" width="102" bestFit="1" customWidth="1"/>
    <col min="19" max="19" width="15.453125" bestFit="1" customWidth="1"/>
    <col min="20" max="20" width="97.7265625" bestFit="1" customWidth="1"/>
    <col min="21" max="21" width="102" bestFit="1" customWidth="1"/>
    <col min="22" max="22" width="79.6328125" bestFit="1" customWidth="1"/>
    <col min="23" max="23" width="73.08984375" bestFit="1" customWidth="1"/>
    <col min="24" max="24" width="77.81640625" bestFit="1" customWidth="1"/>
    <col min="25" max="25" width="13.08984375" bestFit="1" customWidth="1"/>
    <col min="26" max="27" width="87.26953125" customWidth="1"/>
    <col min="28" max="28" width="2" bestFit="1" customWidth="1"/>
    <col min="29" max="29" width="6.36328125" bestFit="1" customWidth="1"/>
    <col min="30" max="30" width="61.54296875" bestFit="1" customWidth="1"/>
    <col min="31" max="31" width="83.26953125" bestFit="1" customWidth="1"/>
    <col min="32" max="32" width="87.26953125" customWidth="1"/>
    <col min="33" max="33" width="69.90625" customWidth="1"/>
    <col min="34" max="34" width="72" customWidth="1"/>
    <col min="37" max="37" width="83.26953125" bestFit="1" customWidth="1"/>
    <col min="38" max="38" width="49.90625" customWidth="1"/>
    <col min="39" max="39" width="61.54296875" bestFit="1" customWidth="1"/>
    <col min="40" max="40" width="83.26953125" bestFit="1" customWidth="1"/>
    <col min="41" max="41" width="82.453125" bestFit="1" customWidth="1"/>
    <col min="42" max="42" width="62.26953125" bestFit="1" customWidth="1"/>
    <col min="43" max="43" width="58.08984375" bestFit="1" customWidth="1"/>
    <col min="44" max="44" width="14.36328125" bestFit="1" customWidth="1"/>
  </cols>
  <sheetData>
    <row r="1" spans="1:45" x14ac:dyDescent="0.35">
      <c r="A1" s="36" t="s">
        <v>92</v>
      </c>
      <c r="B1" s="36" t="s">
        <v>93</v>
      </c>
      <c r="C1" s="36" t="s">
        <v>94</v>
      </c>
      <c r="E1" s="61" t="s">
        <v>64</v>
      </c>
      <c r="F1" s="61"/>
      <c r="G1" s="30"/>
      <c r="I1" s="63" t="s">
        <v>93</v>
      </c>
      <c r="J1" s="64"/>
      <c r="K1" s="64"/>
      <c r="L1" s="64"/>
      <c r="M1" s="64"/>
      <c r="N1" s="64"/>
      <c r="O1" s="65"/>
      <c r="P1" s="30"/>
      <c r="R1" s="66" t="s">
        <v>93</v>
      </c>
      <c r="S1" s="66"/>
      <c r="T1" s="66"/>
      <c r="U1" s="66"/>
      <c r="V1" s="66"/>
      <c r="W1" s="66"/>
      <c r="X1" s="66"/>
      <c r="Y1" s="66"/>
      <c r="AB1" s="67" t="s">
        <v>94</v>
      </c>
      <c r="AC1" s="67"/>
      <c r="AD1" s="67"/>
      <c r="AE1" s="67"/>
      <c r="AF1" s="67"/>
      <c r="AG1" s="67"/>
      <c r="AH1" s="67"/>
      <c r="AK1" s="67" t="s">
        <v>94</v>
      </c>
      <c r="AL1" s="67"/>
      <c r="AM1" s="67"/>
      <c r="AN1" s="67"/>
      <c r="AO1" s="67"/>
      <c r="AP1" s="67"/>
      <c r="AQ1" s="67"/>
      <c r="AR1" s="67"/>
    </row>
    <row r="2" spans="1:45" x14ac:dyDescent="0.35">
      <c r="A2" s="46" t="s">
        <v>123</v>
      </c>
      <c r="B2" s="47">
        <v>4.708333333333333</v>
      </c>
      <c r="C2" s="47">
        <v>4.458333333333333</v>
      </c>
      <c r="E2" s="31" t="s">
        <v>65</v>
      </c>
      <c r="F2" s="31" t="s">
        <v>66</v>
      </c>
      <c r="G2" s="30"/>
      <c r="I2" s="61" t="s">
        <v>96</v>
      </c>
      <c r="J2" s="61"/>
      <c r="K2" s="61"/>
      <c r="L2" s="61"/>
      <c r="M2" s="61"/>
      <c r="N2" s="61"/>
      <c r="O2" s="61"/>
      <c r="P2" s="30"/>
      <c r="R2" s="61" t="s">
        <v>72</v>
      </c>
      <c r="S2" s="61"/>
      <c r="T2" s="61"/>
      <c r="U2" s="61"/>
      <c r="V2" s="61"/>
      <c r="W2" s="61"/>
      <c r="X2" s="61"/>
      <c r="Y2" s="61"/>
      <c r="Z2" s="30"/>
      <c r="AB2" s="61" t="s">
        <v>96</v>
      </c>
      <c r="AC2" s="61"/>
      <c r="AD2" s="61"/>
      <c r="AE2" s="61"/>
      <c r="AF2" s="61"/>
      <c r="AG2" s="61"/>
      <c r="AH2" s="61"/>
      <c r="AI2" s="30"/>
      <c r="AK2" s="61" t="s">
        <v>72</v>
      </c>
      <c r="AL2" s="61"/>
      <c r="AM2" s="61"/>
      <c r="AN2" s="61"/>
      <c r="AO2" s="61"/>
      <c r="AP2" s="61"/>
      <c r="AQ2" s="61"/>
      <c r="AR2" s="61"/>
      <c r="AS2" s="30"/>
    </row>
    <row r="3" spans="1:45" x14ac:dyDescent="0.35">
      <c r="A3" s="46" t="s">
        <v>124</v>
      </c>
      <c r="B3" s="47">
        <v>4.739583333333333</v>
      </c>
      <c r="C3" s="47">
        <v>4.479166666666667</v>
      </c>
      <c r="E3" s="37">
        <v>0.70741710296686033</v>
      </c>
      <c r="F3" s="33">
        <v>10</v>
      </c>
      <c r="G3" s="30"/>
      <c r="I3" s="62" t="s">
        <v>26</v>
      </c>
      <c r="J3" s="62"/>
      <c r="K3" s="31" t="s">
        <v>8</v>
      </c>
      <c r="L3" s="31" t="s">
        <v>10</v>
      </c>
      <c r="M3" s="31" t="s">
        <v>12</v>
      </c>
      <c r="N3" s="31" t="s">
        <v>14</v>
      </c>
      <c r="O3" s="31" t="s">
        <v>16</v>
      </c>
      <c r="P3" s="30"/>
      <c r="R3" s="62" t="s">
        <v>26</v>
      </c>
      <c r="S3" s="62"/>
      <c r="T3" s="31" t="s">
        <v>8</v>
      </c>
      <c r="U3" s="31" t="s">
        <v>10</v>
      </c>
      <c r="V3" s="31" t="s">
        <v>12</v>
      </c>
      <c r="W3" s="31" t="s">
        <v>14</v>
      </c>
      <c r="X3" s="31" t="s">
        <v>16</v>
      </c>
      <c r="Y3" s="31" t="s">
        <v>99</v>
      </c>
      <c r="Z3" s="30"/>
      <c r="AB3" s="62" t="s">
        <v>26</v>
      </c>
      <c r="AC3" s="62"/>
      <c r="AD3" s="31" t="s">
        <v>9</v>
      </c>
      <c r="AE3" s="31" t="s">
        <v>11</v>
      </c>
      <c r="AF3" s="31" t="s">
        <v>13</v>
      </c>
      <c r="AG3" s="31" t="s">
        <v>15</v>
      </c>
      <c r="AH3" s="31" t="s">
        <v>17</v>
      </c>
      <c r="AI3" s="30"/>
      <c r="AK3" s="62" t="s">
        <v>26</v>
      </c>
      <c r="AL3" s="62"/>
      <c r="AM3" s="31" t="s">
        <v>9</v>
      </c>
      <c r="AN3" s="31" t="s">
        <v>11</v>
      </c>
      <c r="AO3" s="31" t="s">
        <v>13</v>
      </c>
      <c r="AP3" s="31" t="s">
        <v>15</v>
      </c>
      <c r="AQ3" s="31" t="s">
        <v>17</v>
      </c>
      <c r="AR3" s="31" t="s">
        <v>101</v>
      </c>
      <c r="AS3" s="30"/>
    </row>
    <row r="4" spans="1:45" x14ac:dyDescent="0.35">
      <c r="A4" s="46" t="s">
        <v>125</v>
      </c>
      <c r="B4" s="47">
        <v>4.3125</v>
      </c>
      <c r="C4" s="47">
        <v>4.604166666666667</v>
      </c>
      <c r="I4" s="59" t="s">
        <v>31</v>
      </c>
      <c r="J4" s="32" t="s">
        <v>51</v>
      </c>
      <c r="K4" s="33">
        <v>96</v>
      </c>
      <c r="L4" s="33">
        <v>96</v>
      </c>
      <c r="M4" s="33">
        <v>96</v>
      </c>
      <c r="N4" s="33">
        <v>96</v>
      </c>
      <c r="O4" s="33">
        <v>96</v>
      </c>
      <c r="P4" s="30"/>
      <c r="R4" s="59" t="s">
        <v>8</v>
      </c>
      <c r="S4" s="32" t="s">
        <v>74</v>
      </c>
      <c r="T4" s="33">
        <v>1</v>
      </c>
      <c r="U4" s="38" t="s">
        <v>102</v>
      </c>
      <c r="V4" s="38" t="s">
        <v>103</v>
      </c>
      <c r="W4" s="37">
        <v>1.0404910917873817E-2</v>
      </c>
      <c r="X4" s="37">
        <v>0.13704808083350009</v>
      </c>
      <c r="Y4" s="38" t="s">
        <v>104</v>
      </c>
      <c r="Z4" s="30"/>
      <c r="AB4" s="59" t="s">
        <v>31</v>
      </c>
      <c r="AC4" s="32" t="s">
        <v>51</v>
      </c>
      <c r="AD4" s="33">
        <v>96</v>
      </c>
      <c r="AE4" s="33">
        <v>96</v>
      </c>
      <c r="AF4" s="33">
        <v>96</v>
      </c>
      <c r="AG4" s="33">
        <v>96</v>
      </c>
      <c r="AH4" s="33">
        <v>96</v>
      </c>
      <c r="AI4" s="30"/>
      <c r="AK4" s="59" t="s">
        <v>9</v>
      </c>
      <c r="AL4" s="32" t="s">
        <v>74</v>
      </c>
      <c r="AM4" s="33">
        <v>1</v>
      </c>
      <c r="AN4" s="38" t="s">
        <v>112</v>
      </c>
      <c r="AO4" s="37">
        <v>0.16757306871329883</v>
      </c>
      <c r="AP4" s="38" t="s">
        <v>113</v>
      </c>
      <c r="AQ4" s="38" t="s">
        <v>114</v>
      </c>
      <c r="AR4" s="38" t="s">
        <v>115</v>
      </c>
      <c r="AS4" s="30"/>
    </row>
    <row r="5" spans="1:45" x14ac:dyDescent="0.35">
      <c r="A5" s="46" t="s">
        <v>126</v>
      </c>
      <c r="B5" s="47">
        <v>4.510416666666667</v>
      </c>
      <c r="C5" s="47">
        <v>4.5</v>
      </c>
      <c r="E5" s="61" t="s">
        <v>69</v>
      </c>
      <c r="F5" s="61"/>
      <c r="I5" s="59"/>
      <c r="J5" s="32" t="s">
        <v>97</v>
      </c>
      <c r="K5" s="33">
        <v>0</v>
      </c>
      <c r="L5" s="33">
        <v>0</v>
      </c>
      <c r="M5" s="33">
        <v>0</v>
      </c>
      <c r="N5" s="33">
        <v>0</v>
      </c>
      <c r="O5" s="33">
        <v>0</v>
      </c>
      <c r="P5" s="30"/>
      <c r="R5" s="59"/>
      <c r="S5" s="32" t="s">
        <v>75</v>
      </c>
      <c r="T5" s="32"/>
      <c r="U5" s="37">
        <v>2.5560210389690273E-6</v>
      </c>
      <c r="V5" s="37">
        <v>4.0868712697036284E-2</v>
      </c>
      <c r="W5" s="37">
        <v>0.91985676745165568</v>
      </c>
      <c r="X5" s="37">
        <v>0.18302663962380461</v>
      </c>
      <c r="Y5" s="37">
        <v>3.2989481431091423E-7</v>
      </c>
      <c r="Z5" s="30"/>
      <c r="AB5" s="59"/>
      <c r="AC5" s="32" t="s">
        <v>97</v>
      </c>
      <c r="AD5" s="33">
        <v>0</v>
      </c>
      <c r="AE5" s="33">
        <v>0</v>
      </c>
      <c r="AF5" s="33">
        <v>0</v>
      </c>
      <c r="AG5" s="33">
        <v>0</v>
      </c>
      <c r="AH5" s="33">
        <v>0</v>
      </c>
      <c r="AI5" s="30"/>
      <c r="AK5" s="59"/>
      <c r="AL5" s="32" t="s">
        <v>75</v>
      </c>
      <c r="AM5" s="32"/>
      <c r="AN5" s="37">
        <v>5.0780841917872918E-3</v>
      </c>
      <c r="AO5" s="37">
        <v>0.10269464913658799</v>
      </c>
      <c r="AP5" s="37">
        <v>3.2558777792835061E-3</v>
      </c>
      <c r="AQ5" s="37">
        <v>4.7286784792635482E-3</v>
      </c>
      <c r="AR5" s="37">
        <v>1.0542565715856483E-12</v>
      </c>
      <c r="AS5" s="30"/>
    </row>
    <row r="6" spans="1:45" x14ac:dyDescent="0.35">
      <c r="A6" s="46" t="s">
        <v>127</v>
      </c>
      <c r="B6" s="47">
        <v>4.458333333333333</v>
      </c>
      <c r="C6" s="47">
        <v>4.4375</v>
      </c>
      <c r="E6" s="62" t="s">
        <v>26</v>
      </c>
      <c r="F6" s="31" t="s">
        <v>70</v>
      </c>
      <c r="I6" s="59" t="s">
        <v>98</v>
      </c>
      <c r="J6" s="59"/>
      <c r="K6" s="34">
        <v>4.708333333333333</v>
      </c>
      <c r="L6" s="34">
        <v>4.739583333333333</v>
      </c>
      <c r="M6" s="34">
        <v>4.3125</v>
      </c>
      <c r="N6" s="34">
        <v>4.510416666666667</v>
      </c>
      <c r="O6" s="34">
        <v>4.458333333333333</v>
      </c>
      <c r="R6" s="59"/>
      <c r="S6" s="32" t="s">
        <v>31</v>
      </c>
      <c r="T6" s="33">
        <v>96</v>
      </c>
      <c r="U6" s="33">
        <v>96</v>
      </c>
      <c r="V6" s="33">
        <v>96</v>
      </c>
      <c r="W6" s="33">
        <v>96</v>
      </c>
      <c r="X6" s="33">
        <v>96</v>
      </c>
      <c r="Y6" s="33">
        <v>96</v>
      </c>
      <c r="Z6" s="30"/>
      <c r="AB6" s="59" t="s">
        <v>98</v>
      </c>
      <c r="AC6" s="59"/>
      <c r="AD6" s="34">
        <v>4.458333333333333</v>
      </c>
      <c r="AE6" s="34">
        <v>4.479166666666667</v>
      </c>
      <c r="AF6" s="34">
        <v>4.604166666666667</v>
      </c>
      <c r="AG6" s="34">
        <v>4.5</v>
      </c>
      <c r="AH6" s="34">
        <v>4.4375</v>
      </c>
      <c r="AI6" s="30"/>
      <c r="AK6" s="59"/>
      <c r="AL6" s="32" t="s">
        <v>31</v>
      </c>
      <c r="AM6" s="33">
        <v>96</v>
      </c>
      <c r="AN6" s="33">
        <v>96</v>
      </c>
      <c r="AO6" s="33">
        <v>96</v>
      </c>
      <c r="AP6" s="33">
        <v>96</v>
      </c>
      <c r="AQ6" s="33">
        <v>96</v>
      </c>
      <c r="AR6" s="33">
        <v>96</v>
      </c>
      <c r="AS6" s="30"/>
    </row>
    <row r="7" spans="1:45" x14ac:dyDescent="0.35">
      <c r="A7" s="46" t="s">
        <v>95</v>
      </c>
      <c r="B7" s="48">
        <f>AVERAGE(B2:B6)</f>
        <v>4.5458333333333325</v>
      </c>
      <c r="C7" s="48">
        <f>AVERAGE(C2:C6)</f>
        <v>4.4958333333333336</v>
      </c>
      <c r="E7" s="32" t="s">
        <v>8</v>
      </c>
      <c r="F7" s="37">
        <v>0.7002449682203592</v>
      </c>
      <c r="R7" s="59" t="s">
        <v>10</v>
      </c>
      <c r="S7" s="32" t="s">
        <v>74</v>
      </c>
      <c r="T7" s="38" t="s">
        <v>102</v>
      </c>
      <c r="U7" s="33">
        <v>1</v>
      </c>
      <c r="V7" s="37">
        <v>0.14313584225718201</v>
      </c>
      <c r="W7" s="37">
        <v>0.17530326072492589</v>
      </c>
      <c r="X7" s="37">
        <v>9.0725757242127267E-2</v>
      </c>
      <c r="Y7" s="38" t="s">
        <v>105</v>
      </c>
      <c r="Z7" s="30"/>
      <c r="AK7" s="59" t="s">
        <v>11</v>
      </c>
      <c r="AL7" s="32" t="s">
        <v>74</v>
      </c>
      <c r="AM7" s="38" t="s">
        <v>112</v>
      </c>
      <c r="AN7" s="33">
        <v>1</v>
      </c>
      <c r="AO7" s="37">
        <v>0.19716750541358549</v>
      </c>
      <c r="AP7" s="38" t="s">
        <v>116</v>
      </c>
      <c r="AQ7" s="37">
        <v>9.3767224967334237E-2</v>
      </c>
      <c r="AR7" s="38" t="s">
        <v>117</v>
      </c>
      <c r="AS7" s="30"/>
    </row>
    <row r="8" spans="1:45" x14ac:dyDescent="0.35">
      <c r="E8" s="32" t="s">
        <v>10</v>
      </c>
      <c r="F8" s="37">
        <v>0.69440363296382457</v>
      </c>
      <c r="R8" s="59"/>
      <c r="S8" s="32" t="s">
        <v>75</v>
      </c>
      <c r="T8" s="37">
        <v>2.5560210389690273E-6</v>
      </c>
      <c r="U8" s="32"/>
      <c r="V8" s="37">
        <v>0.16415176469708828</v>
      </c>
      <c r="W8" s="37">
        <v>8.7567623674415396E-2</v>
      </c>
      <c r="X8" s="37">
        <v>0.37934837586692582</v>
      </c>
      <c r="Y8" s="37">
        <v>1.3705668400838803E-7</v>
      </c>
      <c r="Z8" s="30"/>
      <c r="AK8" s="59"/>
      <c r="AL8" s="32" t="s">
        <v>75</v>
      </c>
      <c r="AM8" s="37">
        <v>5.0780841917872918E-3</v>
      </c>
      <c r="AN8" s="32"/>
      <c r="AO8" s="37">
        <v>5.4169398844424302E-2</v>
      </c>
      <c r="AP8" s="37">
        <v>8.883295981869082E-4</v>
      </c>
      <c r="AQ8" s="37">
        <v>0.36351024244102148</v>
      </c>
      <c r="AR8" s="37">
        <v>9.7686154978738781E-11</v>
      </c>
      <c r="AS8" s="30"/>
    </row>
    <row r="9" spans="1:45" x14ac:dyDescent="0.35">
      <c r="A9" s="49"/>
      <c r="E9" s="32" t="s">
        <v>12</v>
      </c>
      <c r="F9" s="37">
        <v>0.66683195546371998</v>
      </c>
      <c r="R9" s="59"/>
      <c r="S9" s="32" t="s">
        <v>31</v>
      </c>
      <c r="T9" s="33">
        <v>96</v>
      </c>
      <c r="U9" s="33">
        <v>96</v>
      </c>
      <c r="V9" s="33">
        <v>96</v>
      </c>
      <c r="W9" s="33">
        <v>96</v>
      </c>
      <c r="X9" s="33">
        <v>96</v>
      </c>
      <c r="Y9" s="33">
        <v>96</v>
      </c>
      <c r="Z9" s="30"/>
      <c r="AK9" s="59"/>
      <c r="AL9" s="32" t="s">
        <v>31</v>
      </c>
      <c r="AM9" s="33">
        <v>96</v>
      </c>
      <c r="AN9" s="33">
        <v>96</v>
      </c>
      <c r="AO9" s="33">
        <v>96</v>
      </c>
      <c r="AP9" s="33">
        <v>96</v>
      </c>
      <c r="AQ9" s="33">
        <v>96</v>
      </c>
      <c r="AR9" s="33">
        <v>96</v>
      </c>
      <c r="AS9" s="30"/>
    </row>
    <row r="10" spans="1:45" x14ac:dyDescent="0.35">
      <c r="E10" s="32" t="s">
        <v>14</v>
      </c>
      <c r="F10" s="37">
        <v>0.6643358999848622</v>
      </c>
      <c r="R10" s="59" t="s">
        <v>12</v>
      </c>
      <c r="S10" s="32" t="s">
        <v>74</v>
      </c>
      <c r="T10" s="38" t="s">
        <v>103</v>
      </c>
      <c r="U10" s="37">
        <v>0.14313584225718201</v>
      </c>
      <c r="V10" s="33">
        <v>1</v>
      </c>
      <c r="W10" s="38" t="s">
        <v>106</v>
      </c>
      <c r="X10" s="38" t="s">
        <v>107</v>
      </c>
      <c r="Y10" s="38" t="s">
        <v>108</v>
      </c>
      <c r="Z10" s="30"/>
      <c r="AK10" s="59" t="s">
        <v>13</v>
      </c>
      <c r="AL10" s="32" t="s">
        <v>74</v>
      </c>
      <c r="AM10" s="37">
        <v>0.16757306871329883</v>
      </c>
      <c r="AN10" s="37">
        <v>0.19716750541358549</v>
      </c>
      <c r="AO10" s="33">
        <v>1</v>
      </c>
      <c r="AP10" s="38" t="s">
        <v>118</v>
      </c>
      <c r="AQ10" s="37">
        <v>0.15965142535214044</v>
      </c>
      <c r="AR10" s="38" t="s">
        <v>119</v>
      </c>
      <c r="AS10" s="30"/>
    </row>
    <row r="11" spans="1:45" x14ac:dyDescent="0.35">
      <c r="D11" s="35"/>
      <c r="E11" s="32" t="s">
        <v>16</v>
      </c>
      <c r="F11" s="37">
        <v>0.67551015378551282</v>
      </c>
      <c r="R11" s="59"/>
      <c r="S11" s="32" t="s">
        <v>75</v>
      </c>
      <c r="T11" s="37">
        <v>4.0868712697036284E-2</v>
      </c>
      <c r="U11" s="37">
        <v>0.16415176469708828</v>
      </c>
      <c r="V11" s="32"/>
      <c r="W11" s="37">
        <v>1.9995258633128469E-7</v>
      </c>
      <c r="X11" s="37">
        <v>8.4153566296242981E-9</v>
      </c>
      <c r="Y11" s="37">
        <v>7.9399066907752833E-20</v>
      </c>
      <c r="Z11" s="30"/>
      <c r="AK11" s="59"/>
      <c r="AL11" s="32" t="s">
        <v>75</v>
      </c>
      <c r="AM11" s="37">
        <v>0.10269464913658799</v>
      </c>
      <c r="AN11" s="37">
        <v>5.4169398844424302E-2</v>
      </c>
      <c r="AO11" s="32"/>
      <c r="AP11" s="37">
        <v>1.2733096111124527E-6</v>
      </c>
      <c r="AQ11" s="37">
        <v>0.12024380357133503</v>
      </c>
      <c r="AR11" s="37">
        <v>2.6707675886041007E-11</v>
      </c>
      <c r="AS11" s="30"/>
    </row>
    <row r="12" spans="1:45" x14ac:dyDescent="0.35">
      <c r="E12" s="32" t="s">
        <v>9</v>
      </c>
      <c r="F12" s="37">
        <v>0.68226421310243202</v>
      </c>
      <c r="R12" s="59"/>
      <c r="S12" s="32" t="s">
        <v>31</v>
      </c>
      <c r="T12" s="33">
        <v>96</v>
      </c>
      <c r="U12" s="33">
        <v>96</v>
      </c>
      <c r="V12" s="33">
        <v>96</v>
      </c>
      <c r="W12" s="33">
        <v>96</v>
      </c>
      <c r="X12" s="33">
        <v>96</v>
      </c>
      <c r="Y12" s="33">
        <v>96</v>
      </c>
      <c r="Z12" s="30"/>
      <c r="AK12" s="59"/>
      <c r="AL12" s="32" t="s">
        <v>31</v>
      </c>
      <c r="AM12" s="33">
        <v>96</v>
      </c>
      <c r="AN12" s="33">
        <v>96</v>
      </c>
      <c r="AO12" s="33">
        <v>96</v>
      </c>
      <c r="AP12" s="33">
        <v>96</v>
      </c>
      <c r="AQ12" s="33">
        <v>96</v>
      </c>
      <c r="AR12" s="33">
        <v>96</v>
      </c>
      <c r="AS12" s="30"/>
    </row>
    <row r="13" spans="1:45" x14ac:dyDescent="0.35">
      <c r="E13" s="32" t="s">
        <v>11</v>
      </c>
      <c r="F13" s="37">
        <v>0.6922253758821949</v>
      </c>
      <c r="R13" s="59" t="s">
        <v>14</v>
      </c>
      <c r="S13" s="32" t="s">
        <v>74</v>
      </c>
      <c r="T13" s="37">
        <v>1.0404910917873817E-2</v>
      </c>
      <c r="U13" s="37">
        <v>0.17530326072492589</v>
      </c>
      <c r="V13" s="38" t="s">
        <v>106</v>
      </c>
      <c r="W13" s="33">
        <v>1</v>
      </c>
      <c r="X13" s="38" t="s">
        <v>109</v>
      </c>
      <c r="Y13" s="38" t="s">
        <v>110</v>
      </c>
      <c r="Z13" s="30"/>
      <c r="AK13" s="59" t="s">
        <v>15</v>
      </c>
      <c r="AL13" s="32" t="s">
        <v>74</v>
      </c>
      <c r="AM13" s="38" t="s">
        <v>113</v>
      </c>
      <c r="AN13" s="38" t="s">
        <v>116</v>
      </c>
      <c r="AO13" s="38" t="s">
        <v>118</v>
      </c>
      <c r="AP13" s="33">
        <v>1</v>
      </c>
      <c r="AQ13" s="38" t="s">
        <v>120</v>
      </c>
      <c r="AR13" s="38" t="s">
        <v>121</v>
      </c>
      <c r="AS13" s="30"/>
    </row>
    <row r="14" spans="1:45" x14ac:dyDescent="0.35">
      <c r="E14" s="32" t="s">
        <v>13</v>
      </c>
      <c r="F14" s="37">
        <v>0.69855996293419975</v>
      </c>
      <c r="R14" s="59"/>
      <c r="S14" s="32" t="s">
        <v>75</v>
      </c>
      <c r="T14" s="37">
        <v>0.91985676745165568</v>
      </c>
      <c r="U14" s="37">
        <v>8.7567623674415396E-2</v>
      </c>
      <c r="V14" s="37">
        <v>1.9995258633128469E-7</v>
      </c>
      <c r="W14" s="32"/>
      <c r="X14" s="37">
        <v>1.0021360334347204E-8</v>
      </c>
      <c r="Y14" s="37">
        <v>5.8120599626515825E-17</v>
      </c>
      <c r="Z14" s="30"/>
      <c r="AK14" s="59"/>
      <c r="AL14" s="32" t="s">
        <v>75</v>
      </c>
      <c r="AM14" s="37">
        <v>3.2558777792835061E-3</v>
      </c>
      <c r="AN14" s="37">
        <v>8.883295981869082E-4</v>
      </c>
      <c r="AO14" s="37">
        <v>1.2733096111124527E-6</v>
      </c>
      <c r="AP14" s="32"/>
      <c r="AQ14" s="37">
        <v>4.7381091326162264E-2</v>
      </c>
      <c r="AR14" s="37">
        <v>1.9457384648259968E-16</v>
      </c>
      <c r="AS14" s="30"/>
    </row>
    <row r="15" spans="1:45" x14ac:dyDescent="0.35">
      <c r="E15" s="32" t="s">
        <v>15</v>
      </c>
      <c r="F15" s="37">
        <v>0.67769847015867091</v>
      </c>
      <c r="R15" s="59"/>
      <c r="S15" s="32" t="s">
        <v>31</v>
      </c>
      <c r="T15" s="33">
        <v>96</v>
      </c>
      <c r="U15" s="33">
        <v>96</v>
      </c>
      <c r="V15" s="33">
        <v>96</v>
      </c>
      <c r="W15" s="33">
        <v>96</v>
      </c>
      <c r="X15" s="33">
        <v>96</v>
      </c>
      <c r="Y15" s="33">
        <v>96</v>
      </c>
      <c r="Z15" s="30"/>
      <c r="AK15" s="59"/>
      <c r="AL15" s="32" t="s">
        <v>31</v>
      </c>
      <c r="AM15" s="33">
        <v>96</v>
      </c>
      <c r="AN15" s="33">
        <v>96</v>
      </c>
      <c r="AO15" s="33">
        <v>96</v>
      </c>
      <c r="AP15" s="33">
        <v>96</v>
      </c>
      <c r="AQ15" s="33">
        <v>96</v>
      </c>
      <c r="AR15" s="33">
        <v>96</v>
      </c>
      <c r="AS15" s="30"/>
    </row>
    <row r="16" spans="1:45" x14ac:dyDescent="0.35">
      <c r="E16" s="32" t="s">
        <v>17</v>
      </c>
      <c r="F16" s="37">
        <v>0.69399715749361635</v>
      </c>
      <c r="R16" s="59" t="s">
        <v>16</v>
      </c>
      <c r="S16" s="32" t="s">
        <v>74</v>
      </c>
      <c r="T16" s="37">
        <v>0.13704808083350009</v>
      </c>
      <c r="U16" s="37">
        <v>9.0725757242127267E-2</v>
      </c>
      <c r="V16" s="38" t="s">
        <v>107</v>
      </c>
      <c r="W16" s="38" t="s">
        <v>109</v>
      </c>
      <c r="X16" s="33">
        <v>1</v>
      </c>
      <c r="Y16" s="38" t="s">
        <v>111</v>
      </c>
      <c r="Z16" s="30"/>
      <c r="AK16" s="59" t="s">
        <v>17</v>
      </c>
      <c r="AL16" s="32" t="s">
        <v>74</v>
      </c>
      <c r="AM16" s="38" t="s">
        <v>114</v>
      </c>
      <c r="AN16" s="37">
        <v>9.3767224967334237E-2</v>
      </c>
      <c r="AO16" s="37">
        <v>0.15965142535214044</v>
      </c>
      <c r="AP16" s="38" t="s">
        <v>120</v>
      </c>
      <c r="AQ16" s="33">
        <v>1</v>
      </c>
      <c r="AR16" s="38" t="s">
        <v>122</v>
      </c>
      <c r="AS16" s="30"/>
    </row>
    <row r="17" spans="6:45" x14ac:dyDescent="0.35">
      <c r="F17" s="30"/>
      <c r="R17" s="59"/>
      <c r="S17" s="32" t="s">
        <v>75</v>
      </c>
      <c r="T17" s="37">
        <v>0.18302663962380461</v>
      </c>
      <c r="U17" s="37">
        <v>0.37934837586692582</v>
      </c>
      <c r="V17" s="37">
        <v>8.4153566296242981E-9</v>
      </c>
      <c r="W17" s="37">
        <v>1.0021360334347204E-8</v>
      </c>
      <c r="X17" s="32"/>
      <c r="Y17" s="37">
        <v>1.0166727401579369E-18</v>
      </c>
      <c r="Z17" s="30"/>
      <c r="AK17" s="59"/>
      <c r="AL17" s="32" t="s">
        <v>75</v>
      </c>
      <c r="AM17" s="37">
        <v>4.7286784792635482E-3</v>
      </c>
      <c r="AN17" s="37">
        <v>0.36351024244102148</v>
      </c>
      <c r="AO17" s="37">
        <v>0.12024380357133503</v>
      </c>
      <c r="AP17" s="37">
        <v>4.7381091326162264E-2</v>
      </c>
      <c r="AQ17" s="32"/>
      <c r="AR17" s="37">
        <v>7.0131428039179427E-10</v>
      </c>
      <c r="AS17" s="30"/>
    </row>
    <row r="18" spans="6:45" x14ac:dyDescent="0.35">
      <c r="F18" s="30"/>
      <c r="R18" s="59"/>
      <c r="S18" s="32" t="s">
        <v>31</v>
      </c>
      <c r="T18" s="33">
        <v>96</v>
      </c>
      <c r="U18" s="33">
        <v>96</v>
      </c>
      <c r="V18" s="33">
        <v>96</v>
      </c>
      <c r="W18" s="33">
        <v>96</v>
      </c>
      <c r="X18" s="33">
        <v>96</v>
      </c>
      <c r="Y18" s="33">
        <v>96</v>
      </c>
      <c r="Z18" s="30"/>
      <c r="AK18" s="59"/>
      <c r="AL18" s="32" t="s">
        <v>31</v>
      </c>
      <c r="AM18" s="33">
        <v>96</v>
      </c>
      <c r="AN18" s="33">
        <v>96</v>
      </c>
      <c r="AO18" s="33">
        <v>96</v>
      </c>
      <c r="AP18" s="33">
        <v>96</v>
      </c>
      <c r="AQ18" s="33">
        <v>96</v>
      </c>
      <c r="AR18" s="33">
        <v>96</v>
      </c>
      <c r="AS18" s="30"/>
    </row>
    <row r="19" spans="6:45" x14ac:dyDescent="0.35">
      <c r="F19" s="30"/>
      <c r="R19" s="59" t="s">
        <v>99</v>
      </c>
      <c r="S19" s="32" t="s">
        <v>74</v>
      </c>
      <c r="T19" s="38" t="s">
        <v>104</v>
      </c>
      <c r="U19" s="38" t="s">
        <v>105</v>
      </c>
      <c r="V19" s="38" t="s">
        <v>108</v>
      </c>
      <c r="W19" s="38" t="s">
        <v>110</v>
      </c>
      <c r="X19" s="38" t="s">
        <v>111</v>
      </c>
      <c r="Y19" s="33">
        <v>1</v>
      </c>
      <c r="Z19" s="30"/>
      <c r="AK19" s="59" t="s">
        <v>101</v>
      </c>
      <c r="AL19" s="32" t="s">
        <v>74</v>
      </c>
      <c r="AM19" s="38" t="s">
        <v>115</v>
      </c>
      <c r="AN19" s="38" t="s">
        <v>117</v>
      </c>
      <c r="AO19" s="38" t="s">
        <v>119</v>
      </c>
      <c r="AP19" s="38" t="s">
        <v>121</v>
      </c>
      <c r="AQ19" s="38" t="s">
        <v>122</v>
      </c>
      <c r="AR19" s="33">
        <v>1</v>
      </c>
      <c r="AS19" s="30"/>
    </row>
    <row r="20" spans="6:45" x14ac:dyDescent="0.35">
      <c r="F20" s="30"/>
      <c r="R20" s="59"/>
      <c r="S20" s="32" t="s">
        <v>75</v>
      </c>
      <c r="T20" s="37">
        <v>3.2989481431091423E-7</v>
      </c>
      <c r="U20" s="37">
        <v>1.3705668400838803E-7</v>
      </c>
      <c r="V20" s="37">
        <v>7.9399066907752833E-20</v>
      </c>
      <c r="W20" s="37">
        <v>5.8120599626515825E-17</v>
      </c>
      <c r="X20" s="37">
        <v>1.0166727401579369E-18</v>
      </c>
      <c r="Y20" s="32"/>
      <c r="Z20" s="30"/>
      <c r="AK20" s="59"/>
      <c r="AL20" s="32" t="s">
        <v>75</v>
      </c>
      <c r="AM20" s="37">
        <v>1.0542565715856483E-12</v>
      </c>
      <c r="AN20" s="37">
        <v>9.7686154978738781E-11</v>
      </c>
      <c r="AO20" s="37">
        <v>2.6707675886041007E-11</v>
      </c>
      <c r="AP20" s="37">
        <v>1.9457384648259968E-16</v>
      </c>
      <c r="AQ20" s="37">
        <v>7.0131428039179427E-10</v>
      </c>
      <c r="AR20" s="32"/>
      <c r="AS20" s="30"/>
    </row>
    <row r="21" spans="6:45" x14ac:dyDescent="0.35">
      <c r="F21" s="30"/>
      <c r="R21" s="59"/>
      <c r="S21" s="32" t="s">
        <v>31</v>
      </c>
      <c r="T21" s="33">
        <v>96</v>
      </c>
      <c r="U21" s="33">
        <v>96</v>
      </c>
      <c r="V21" s="33">
        <v>96</v>
      </c>
      <c r="W21" s="33">
        <v>96</v>
      </c>
      <c r="X21" s="33">
        <v>96</v>
      </c>
      <c r="Y21" s="33">
        <v>96</v>
      </c>
      <c r="Z21" s="30"/>
      <c r="AK21" s="59"/>
      <c r="AL21" s="32" t="s">
        <v>31</v>
      </c>
      <c r="AM21" s="33">
        <v>96</v>
      </c>
      <c r="AN21" s="33">
        <v>96</v>
      </c>
      <c r="AO21" s="33">
        <v>96</v>
      </c>
      <c r="AP21" s="33">
        <v>96</v>
      </c>
      <c r="AQ21" s="33">
        <v>96</v>
      </c>
      <c r="AR21" s="33">
        <v>96</v>
      </c>
      <c r="AS21" s="30"/>
    </row>
    <row r="22" spans="6:45" x14ac:dyDescent="0.35">
      <c r="F22" s="30"/>
      <c r="R22" s="60" t="s">
        <v>76</v>
      </c>
      <c r="S22" s="60"/>
      <c r="T22" s="60"/>
      <c r="U22" s="60"/>
      <c r="V22" s="60"/>
      <c r="W22" s="60"/>
      <c r="X22" s="60"/>
      <c r="Y22" s="60"/>
      <c r="Z22" s="30"/>
      <c r="AK22" s="60" t="s">
        <v>76</v>
      </c>
      <c r="AL22" s="60"/>
      <c r="AM22" s="60"/>
      <c r="AN22" s="60"/>
      <c r="AO22" s="60"/>
      <c r="AP22" s="60"/>
      <c r="AQ22" s="60"/>
      <c r="AR22" s="60"/>
      <c r="AS22" s="30"/>
    </row>
    <row r="23" spans="6:45" x14ac:dyDescent="0.35">
      <c r="R23" s="60" t="s">
        <v>100</v>
      </c>
      <c r="S23" s="60"/>
      <c r="T23" s="60"/>
      <c r="U23" s="60"/>
      <c r="V23" s="60"/>
      <c r="W23" s="60"/>
      <c r="X23" s="60"/>
      <c r="Y23" s="60"/>
      <c r="Z23" s="30"/>
      <c r="AK23" s="60" t="s">
        <v>100</v>
      </c>
      <c r="AL23" s="60"/>
      <c r="AM23" s="60"/>
      <c r="AN23" s="60"/>
      <c r="AO23" s="60"/>
      <c r="AP23" s="60"/>
      <c r="AQ23" s="60"/>
      <c r="AR23" s="60"/>
      <c r="AS23" s="30"/>
    </row>
  </sheetData>
  <mergeCells count="35">
    <mergeCell ref="I1:O1"/>
    <mergeCell ref="R1:Y1"/>
    <mergeCell ref="AB1:AH1"/>
    <mergeCell ref="AK1:AR1"/>
    <mergeCell ref="AK13:AK15"/>
    <mergeCell ref="AK10:AK12"/>
    <mergeCell ref="R7:R9"/>
    <mergeCell ref="R10:R12"/>
    <mergeCell ref="R13:R15"/>
    <mergeCell ref="AK16:AK18"/>
    <mergeCell ref="AK19:AK21"/>
    <mergeCell ref="AK22:AR22"/>
    <mergeCell ref="AK23:AR23"/>
    <mergeCell ref="E1:F1"/>
    <mergeCell ref="E6"/>
    <mergeCell ref="E5:F5"/>
    <mergeCell ref="R23:Y23"/>
    <mergeCell ref="AB2:AH2"/>
    <mergeCell ref="AB3:AC3"/>
    <mergeCell ref="AB4:AB5"/>
    <mergeCell ref="AB6:AC6"/>
    <mergeCell ref="AK2:AR2"/>
    <mergeCell ref="AK3:AL3"/>
    <mergeCell ref="AK4:AK6"/>
    <mergeCell ref="AK7:AK9"/>
    <mergeCell ref="R16:R18"/>
    <mergeCell ref="R19:R21"/>
    <mergeCell ref="R22:Y22"/>
    <mergeCell ref="I2:O2"/>
    <mergeCell ref="I3:J3"/>
    <mergeCell ref="I4:I5"/>
    <mergeCell ref="I6:J6"/>
    <mergeCell ref="R2:Y2"/>
    <mergeCell ref="R3:S3"/>
    <mergeCell ref="R4:R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CE026-343D-4D9C-8665-E974B69C22A1}">
  <dimension ref="A1:W24"/>
  <sheetViews>
    <sheetView workbookViewId="0">
      <selection activeCell="H13" sqref="H13"/>
    </sheetView>
  </sheetViews>
  <sheetFormatPr defaultRowHeight="14.5" x14ac:dyDescent="0.35"/>
  <cols>
    <col min="1" max="1" width="4.36328125" style="75" bestFit="1" customWidth="1"/>
    <col min="2" max="2" width="15.08984375" style="75" bestFit="1" customWidth="1"/>
    <col min="3" max="3" width="8.54296875" style="75" bestFit="1" customWidth="1"/>
    <col min="4" max="4" width="6.453125" style="75" bestFit="1" customWidth="1"/>
    <col min="5" max="5" width="10.453125" style="75" bestFit="1" customWidth="1"/>
    <col min="6" max="6" width="15.08984375" style="75" bestFit="1" customWidth="1"/>
    <col min="7" max="8" width="8.7265625" style="75"/>
    <col min="9" max="9" width="15.1796875" style="75" bestFit="1" customWidth="1"/>
    <col min="10" max="11" width="8.7265625" style="75"/>
    <col min="12" max="12" width="10.453125" style="75" bestFit="1" customWidth="1"/>
    <col min="13" max="13" width="15.08984375" style="75" bestFit="1" customWidth="1"/>
    <col min="14" max="14" width="8.7265625" style="75"/>
    <col min="15" max="15" width="84.1796875" style="75" bestFit="1" customWidth="1"/>
    <col min="16" max="16" width="20" style="75" customWidth="1"/>
    <col min="17" max="17" width="84.1796875" style="75" bestFit="1" customWidth="1"/>
    <col min="18" max="18" width="41.6328125" style="75" bestFit="1" customWidth="1"/>
    <col min="19" max="19" width="46.26953125" style="75" bestFit="1" customWidth="1"/>
    <col min="20" max="20" width="45.453125" style="75" bestFit="1" customWidth="1"/>
    <col min="21" max="21" width="72.36328125" style="75" bestFit="1" customWidth="1"/>
    <col min="22" max="22" width="15.08984375" style="75" bestFit="1" customWidth="1"/>
    <col min="23" max="16384" width="8.7265625" style="75"/>
  </cols>
  <sheetData>
    <row r="1" spans="1:23" x14ac:dyDescent="0.35">
      <c r="A1" s="76" t="s">
        <v>45</v>
      </c>
      <c r="B1" s="76"/>
      <c r="C1" s="76"/>
      <c r="D1" s="76"/>
      <c r="E1" s="76"/>
      <c r="F1" s="76"/>
      <c r="H1" s="77" t="s">
        <v>46</v>
      </c>
      <c r="I1" s="77"/>
      <c r="J1" s="77"/>
      <c r="K1" s="77"/>
      <c r="L1" s="77"/>
      <c r="M1" s="76"/>
      <c r="O1" s="70" t="s">
        <v>72</v>
      </c>
      <c r="P1" s="70"/>
      <c r="Q1" s="70"/>
      <c r="R1" s="70"/>
      <c r="S1" s="70"/>
      <c r="T1" s="70"/>
      <c r="U1" s="70"/>
      <c r="V1" s="70"/>
      <c r="W1" s="90"/>
    </row>
    <row r="2" spans="1:23" x14ac:dyDescent="0.35">
      <c r="A2" s="78" t="s">
        <v>26</v>
      </c>
      <c r="B2" s="78"/>
      <c r="C2" s="79" t="s">
        <v>47</v>
      </c>
      <c r="D2" s="79" t="s">
        <v>48</v>
      </c>
      <c r="E2" s="79" t="s">
        <v>49</v>
      </c>
      <c r="F2" s="79" t="s">
        <v>50</v>
      </c>
      <c r="H2" s="78" t="s">
        <v>26</v>
      </c>
      <c r="I2" s="78"/>
      <c r="J2" s="79" t="s">
        <v>47</v>
      </c>
      <c r="K2" s="79" t="s">
        <v>48</v>
      </c>
      <c r="L2" s="79" t="s">
        <v>49</v>
      </c>
      <c r="M2" s="79" t="s">
        <v>50</v>
      </c>
      <c r="O2" s="71" t="s">
        <v>26</v>
      </c>
      <c r="P2" s="71"/>
      <c r="Q2" s="25" t="s">
        <v>18</v>
      </c>
      <c r="R2" s="25" t="s">
        <v>19</v>
      </c>
      <c r="S2" s="25" t="s">
        <v>20</v>
      </c>
      <c r="T2" s="25" t="s">
        <v>71</v>
      </c>
      <c r="U2" s="25" t="s">
        <v>21</v>
      </c>
      <c r="V2" s="25" t="s">
        <v>73</v>
      </c>
      <c r="W2" s="90"/>
    </row>
    <row r="3" spans="1:23" x14ac:dyDescent="0.35">
      <c r="A3" s="80" t="s">
        <v>51</v>
      </c>
      <c r="B3" s="81" t="s">
        <v>52</v>
      </c>
      <c r="C3" s="82">
        <v>55</v>
      </c>
      <c r="D3" s="83">
        <v>57.291666666666664</v>
      </c>
      <c r="E3" s="83">
        <v>57.291666666666664</v>
      </c>
      <c r="F3" s="83">
        <v>26.041666666666668</v>
      </c>
      <c r="G3" s="84"/>
      <c r="H3" s="80" t="s">
        <v>51</v>
      </c>
      <c r="I3" s="81" t="s">
        <v>53</v>
      </c>
      <c r="J3" s="82">
        <v>68</v>
      </c>
      <c r="K3" s="83">
        <v>70.833333333333343</v>
      </c>
      <c r="L3" s="83">
        <v>70.833333333333343</v>
      </c>
      <c r="M3" s="83">
        <v>70.833333333333343</v>
      </c>
      <c r="O3" s="68" t="s">
        <v>18</v>
      </c>
      <c r="P3" s="26" t="s">
        <v>74</v>
      </c>
      <c r="Q3" s="27">
        <v>1</v>
      </c>
      <c r="R3" s="28" t="s">
        <v>77</v>
      </c>
      <c r="S3" s="28" t="s">
        <v>78</v>
      </c>
      <c r="T3" s="28" t="s">
        <v>79</v>
      </c>
      <c r="U3" s="28" t="s">
        <v>80</v>
      </c>
      <c r="V3" s="28" t="s">
        <v>81</v>
      </c>
      <c r="W3" s="90"/>
    </row>
    <row r="4" spans="1:23" x14ac:dyDescent="0.35">
      <c r="A4" s="80"/>
      <c r="B4" s="81" t="s">
        <v>54</v>
      </c>
      <c r="C4" s="82">
        <v>41</v>
      </c>
      <c r="D4" s="83">
        <v>42.708333333333329</v>
      </c>
      <c r="E4" s="83">
        <v>42.708333333333329</v>
      </c>
      <c r="F4" s="83">
        <v>100</v>
      </c>
      <c r="G4" s="84"/>
      <c r="H4" s="80"/>
      <c r="I4" s="81" t="s">
        <v>55</v>
      </c>
      <c r="J4" s="82">
        <v>28</v>
      </c>
      <c r="K4" s="83">
        <v>29.166666666666668</v>
      </c>
      <c r="L4" s="83">
        <v>29.166666666666668</v>
      </c>
      <c r="M4" s="83">
        <v>100</v>
      </c>
      <c r="O4" s="68"/>
      <c r="P4" s="26" t="s">
        <v>75</v>
      </c>
      <c r="Q4" s="26"/>
      <c r="R4" s="29">
        <v>7.5399450423857513E-3</v>
      </c>
      <c r="S4" s="29">
        <v>6.1587633233291208E-6</v>
      </c>
      <c r="T4" s="29">
        <v>7.6632970838098997E-7</v>
      </c>
      <c r="U4" s="29">
        <v>4.6380483128922756E-4</v>
      </c>
      <c r="V4" s="29">
        <v>4.0264555592613543E-13</v>
      </c>
      <c r="W4" s="90"/>
    </row>
    <row r="5" spans="1:23" x14ac:dyDescent="0.35">
      <c r="A5" s="80"/>
      <c r="B5" s="85" t="s">
        <v>56</v>
      </c>
      <c r="C5" s="82">
        <v>96</v>
      </c>
      <c r="D5" s="83">
        <v>100</v>
      </c>
      <c r="E5" s="83">
        <v>100</v>
      </c>
      <c r="F5" s="85"/>
      <c r="G5" s="84"/>
      <c r="H5" s="80"/>
      <c r="I5" s="85" t="s">
        <v>56</v>
      </c>
      <c r="J5" s="82">
        <v>96</v>
      </c>
      <c r="K5" s="83">
        <v>100</v>
      </c>
      <c r="L5" s="83">
        <v>100</v>
      </c>
      <c r="M5" s="85"/>
      <c r="O5" s="68"/>
      <c r="P5" s="26" t="s">
        <v>31</v>
      </c>
      <c r="Q5" s="27">
        <v>96</v>
      </c>
      <c r="R5" s="27">
        <v>96</v>
      </c>
      <c r="S5" s="27">
        <v>96</v>
      </c>
      <c r="T5" s="27">
        <v>96</v>
      </c>
      <c r="U5" s="27">
        <v>96</v>
      </c>
      <c r="V5" s="27">
        <v>96</v>
      </c>
      <c r="W5" s="90"/>
    </row>
    <row r="6" spans="1:23" x14ac:dyDescent="0.35">
      <c r="O6" s="68" t="s">
        <v>19</v>
      </c>
      <c r="P6" s="26" t="s">
        <v>74</v>
      </c>
      <c r="Q6" s="28" t="s">
        <v>77</v>
      </c>
      <c r="R6" s="27">
        <v>1</v>
      </c>
      <c r="S6" s="28" t="s">
        <v>82</v>
      </c>
      <c r="T6" s="28" t="s">
        <v>83</v>
      </c>
      <c r="U6" s="28" t="s">
        <v>84</v>
      </c>
      <c r="V6" s="28" t="s">
        <v>85</v>
      </c>
      <c r="W6" s="90"/>
    </row>
    <row r="7" spans="1:23" x14ac:dyDescent="0.35">
      <c r="O7" s="68"/>
      <c r="P7" s="26" t="s">
        <v>75</v>
      </c>
      <c r="Q7" s="29">
        <v>7.5399450423857513E-3</v>
      </c>
      <c r="R7" s="26"/>
      <c r="S7" s="29">
        <v>1.3477396903143603E-9</v>
      </c>
      <c r="T7" s="29">
        <v>3.9770812681963588E-11</v>
      </c>
      <c r="U7" s="29">
        <v>5.4544501703898914E-13</v>
      </c>
      <c r="V7" s="29">
        <v>1.0053874421558195E-21</v>
      </c>
      <c r="W7" s="90"/>
    </row>
    <row r="8" spans="1:23" x14ac:dyDescent="0.35">
      <c r="A8" s="77" t="s">
        <v>57</v>
      </c>
      <c r="B8" s="77"/>
      <c r="C8" s="77"/>
      <c r="D8" s="77"/>
      <c r="E8" s="77"/>
      <c r="F8" s="77"/>
      <c r="H8" s="77" t="s">
        <v>58</v>
      </c>
      <c r="I8" s="77"/>
      <c r="J8" s="77"/>
      <c r="K8" s="77"/>
      <c r="L8" s="77"/>
      <c r="M8" s="77"/>
      <c r="O8" s="68"/>
      <c r="P8" s="26" t="s">
        <v>31</v>
      </c>
      <c r="Q8" s="27">
        <v>96</v>
      </c>
      <c r="R8" s="27">
        <v>96</v>
      </c>
      <c r="S8" s="27">
        <v>96</v>
      </c>
      <c r="T8" s="27">
        <v>96</v>
      </c>
      <c r="U8" s="27">
        <v>96</v>
      </c>
      <c r="V8" s="27">
        <v>96</v>
      </c>
      <c r="W8" s="90"/>
    </row>
    <row r="9" spans="1:23" x14ac:dyDescent="0.35">
      <c r="A9" s="78" t="s">
        <v>26</v>
      </c>
      <c r="B9" s="78"/>
      <c r="C9" s="79" t="s">
        <v>47</v>
      </c>
      <c r="D9" s="79" t="s">
        <v>48</v>
      </c>
      <c r="E9" s="79" t="s">
        <v>49</v>
      </c>
      <c r="F9" s="79" t="s">
        <v>50</v>
      </c>
      <c r="H9" s="78" t="s">
        <v>26</v>
      </c>
      <c r="I9" s="78"/>
      <c r="J9" s="79" t="s">
        <v>47</v>
      </c>
      <c r="K9" s="79" t="s">
        <v>48</v>
      </c>
      <c r="L9" s="79" t="s">
        <v>49</v>
      </c>
      <c r="M9" s="79" t="s">
        <v>50</v>
      </c>
      <c r="O9" s="68" t="s">
        <v>20</v>
      </c>
      <c r="P9" s="26" t="s">
        <v>74</v>
      </c>
      <c r="Q9" s="28" t="s">
        <v>78</v>
      </c>
      <c r="R9" s="28" t="s">
        <v>82</v>
      </c>
      <c r="S9" s="27">
        <v>1</v>
      </c>
      <c r="T9" s="28" t="s">
        <v>86</v>
      </c>
      <c r="U9" s="28" t="s">
        <v>87</v>
      </c>
      <c r="V9" s="28" t="s">
        <v>88</v>
      </c>
      <c r="W9" s="90"/>
    </row>
    <row r="10" spans="1:23" ht="14.5" customHeight="1" x14ac:dyDescent="0.35">
      <c r="A10" s="80" t="s">
        <v>51</v>
      </c>
      <c r="B10" s="81" t="s">
        <v>59</v>
      </c>
      <c r="C10" s="82">
        <v>78</v>
      </c>
      <c r="D10" s="83">
        <v>81.25</v>
      </c>
      <c r="E10" s="83">
        <v>81.25</v>
      </c>
      <c r="F10" s="83">
        <v>81.25</v>
      </c>
      <c r="H10" s="80" t="s">
        <v>51</v>
      </c>
      <c r="I10" s="81" t="s">
        <v>60</v>
      </c>
      <c r="J10" s="82">
        <v>73</v>
      </c>
      <c r="K10" s="83">
        <v>76.041666666666657</v>
      </c>
      <c r="L10" s="83">
        <v>76.041666666666657</v>
      </c>
      <c r="M10" s="83">
        <v>76.041666666666657</v>
      </c>
      <c r="O10" s="68"/>
      <c r="P10" s="26" t="s">
        <v>75</v>
      </c>
      <c r="Q10" s="29">
        <v>6.1587633233291208E-6</v>
      </c>
      <c r="R10" s="29">
        <v>1.3477396903143603E-9</v>
      </c>
      <c r="S10" s="26"/>
      <c r="T10" s="29">
        <v>7.6787713738390227E-18</v>
      </c>
      <c r="U10" s="29">
        <v>8.8731658356271234E-7</v>
      </c>
      <c r="V10" s="29">
        <v>2.8271577167340165E-23</v>
      </c>
      <c r="W10" s="90"/>
    </row>
    <row r="11" spans="1:23" x14ac:dyDescent="0.35">
      <c r="A11" s="80"/>
      <c r="B11" s="81" t="s">
        <v>61</v>
      </c>
      <c r="C11" s="82">
        <v>18</v>
      </c>
      <c r="D11" s="83">
        <v>18.75</v>
      </c>
      <c r="E11" s="83">
        <v>18.75</v>
      </c>
      <c r="F11" s="83">
        <v>100</v>
      </c>
      <c r="H11" s="80"/>
      <c r="I11" s="81" t="s">
        <v>62</v>
      </c>
      <c r="J11" s="82">
        <v>23</v>
      </c>
      <c r="K11" s="83">
        <v>23.958333333333336</v>
      </c>
      <c r="L11" s="83">
        <v>23.958333333333336</v>
      </c>
      <c r="M11" s="83">
        <v>100</v>
      </c>
      <c r="O11" s="68"/>
      <c r="P11" s="26" t="s">
        <v>31</v>
      </c>
      <c r="Q11" s="27">
        <v>96</v>
      </c>
      <c r="R11" s="27">
        <v>96</v>
      </c>
      <c r="S11" s="27">
        <v>96</v>
      </c>
      <c r="T11" s="27">
        <v>96</v>
      </c>
      <c r="U11" s="27">
        <v>96</v>
      </c>
      <c r="V11" s="27">
        <v>96</v>
      </c>
      <c r="W11" s="90"/>
    </row>
    <row r="12" spans="1:23" ht="22.5" customHeight="1" x14ac:dyDescent="0.35">
      <c r="A12" s="80"/>
      <c r="B12" s="85" t="s">
        <v>56</v>
      </c>
      <c r="C12" s="82">
        <v>96</v>
      </c>
      <c r="D12" s="83">
        <v>100</v>
      </c>
      <c r="E12" s="83">
        <v>100</v>
      </c>
      <c r="F12" s="85"/>
      <c r="H12" s="80"/>
      <c r="I12" s="85" t="s">
        <v>56</v>
      </c>
      <c r="J12" s="82">
        <v>96</v>
      </c>
      <c r="K12" s="83">
        <v>100</v>
      </c>
      <c r="L12" s="83">
        <v>100</v>
      </c>
      <c r="M12" s="85"/>
      <c r="O12" s="68" t="s">
        <v>71</v>
      </c>
      <c r="P12" s="26" t="s">
        <v>74</v>
      </c>
      <c r="Q12" s="28" t="s">
        <v>79</v>
      </c>
      <c r="R12" s="28" t="s">
        <v>83</v>
      </c>
      <c r="S12" s="28" t="s">
        <v>86</v>
      </c>
      <c r="T12" s="27">
        <v>1</v>
      </c>
      <c r="U12" s="28" t="s">
        <v>89</v>
      </c>
      <c r="V12" s="28" t="s">
        <v>90</v>
      </c>
      <c r="W12" s="90"/>
    </row>
    <row r="13" spans="1:23" x14ac:dyDescent="0.35">
      <c r="O13" s="68"/>
      <c r="P13" s="26" t="s">
        <v>75</v>
      </c>
      <c r="Q13" s="29">
        <v>7.6632970838098997E-7</v>
      </c>
      <c r="R13" s="29">
        <v>3.9770812681963588E-11</v>
      </c>
      <c r="S13" s="29">
        <v>7.6787713738390227E-18</v>
      </c>
      <c r="T13" s="26"/>
      <c r="U13" s="29">
        <v>1.551224024532857E-10</v>
      </c>
      <c r="V13" s="29">
        <v>4.0697877198550814E-29</v>
      </c>
      <c r="W13" s="90"/>
    </row>
    <row r="14" spans="1:23" x14ac:dyDescent="0.35">
      <c r="O14" s="68"/>
      <c r="P14" s="26" t="s">
        <v>31</v>
      </c>
      <c r="Q14" s="27">
        <v>96</v>
      </c>
      <c r="R14" s="27">
        <v>96</v>
      </c>
      <c r="S14" s="27">
        <v>96</v>
      </c>
      <c r="T14" s="27">
        <v>96</v>
      </c>
      <c r="U14" s="27">
        <v>96</v>
      </c>
      <c r="V14" s="27">
        <v>96</v>
      </c>
      <c r="W14" s="90"/>
    </row>
    <row r="15" spans="1:23" x14ac:dyDescent="0.35">
      <c r="A15" s="77" t="s">
        <v>63</v>
      </c>
      <c r="B15" s="77"/>
      <c r="C15" s="77"/>
      <c r="D15" s="77"/>
      <c r="E15" s="77"/>
      <c r="F15" s="77"/>
      <c r="I15" s="77" t="s">
        <v>64</v>
      </c>
      <c r="J15" s="77"/>
      <c r="K15" s="86"/>
      <c r="L15" s="86"/>
      <c r="M15" s="86"/>
      <c r="O15" s="68" t="s">
        <v>21</v>
      </c>
      <c r="P15" s="26" t="s">
        <v>74</v>
      </c>
      <c r="Q15" s="28" t="s">
        <v>80</v>
      </c>
      <c r="R15" s="28" t="s">
        <v>84</v>
      </c>
      <c r="S15" s="28" t="s">
        <v>87</v>
      </c>
      <c r="T15" s="28" t="s">
        <v>89</v>
      </c>
      <c r="U15" s="27">
        <v>1</v>
      </c>
      <c r="V15" s="28" t="s">
        <v>91</v>
      </c>
      <c r="W15" s="90"/>
    </row>
    <row r="16" spans="1:23" x14ac:dyDescent="0.35">
      <c r="A16" s="78" t="s">
        <v>26</v>
      </c>
      <c r="B16" s="78"/>
      <c r="C16" s="79" t="s">
        <v>47</v>
      </c>
      <c r="D16" s="79" t="s">
        <v>48</v>
      </c>
      <c r="E16" s="79" t="s">
        <v>49</v>
      </c>
      <c r="F16" s="79" t="s">
        <v>50</v>
      </c>
      <c r="I16" s="79" t="s">
        <v>65</v>
      </c>
      <c r="J16" s="79" t="s">
        <v>66</v>
      </c>
      <c r="K16" s="87"/>
      <c r="L16" s="87"/>
      <c r="M16" s="87"/>
      <c r="O16" s="68"/>
      <c r="P16" s="26" t="s">
        <v>75</v>
      </c>
      <c r="Q16" s="29">
        <v>4.6380483128922756E-4</v>
      </c>
      <c r="R16" s="29">
        <v>5.4544501703898914E-13</v>
      </c>
      <c r="S16" s="29">
        <v>8.8731658356271234E-7</v>
      </c>
      <c r="T16" s="29">
        <v>1.551224024532857E-10</v>
      </c>
      <c r="U16" s="26"/>
      <c r="V16" s="29">
        <v>5.0140337625281407E-23</v>
      </c>
      <c r="W16" s="90"/>
    </row>
    <row r="17" spans="1:23" x14ac:dyDescent="0.35">
      <c r="A17" s="80" t="s">
        <v>51</v>
      </c>
      <c r="B17" s="81" t="s">
        <v>67</v>
      </c>
      <c r="C17" s="82">
        <v>43</v>
      </c>
      <c r="D17" s="83">
        <v>44.791666666666671</v>
      </c>
      <c r="E17" s="83">
        <v>44.791666666666671</v>
      </c>
      <c r="F17" s="83">
        <v>44.791666666666671</v>
      </c>
      <c r="I17" s="88">
        <v>0.83477565638175655</v>
      </c>
      <c r="J17" s="82">
        <v>5</v>
      </c>
      <c r="K17" s="89"/>
      <c r="L17" s="89"/>
      <c r="M17" s="89"/>
      <c r="O17" s="68"/>
      <c r="P17" s="26" t="s">
        <v>31</v>
      </c>
      <c r="Q17" s="27">
        <v>96</v>
      </c>
      <c r="R17" s="27">
        <v>96</v>
      </c>
      <c r="S17" s="27">
        <v>96</v>
      </c>
      <c r="T17" s="27">
        <v>96</v>
      </c>
      <c r="U17" s="27">
        <v>96</v>
      </c>
      <c r="V17" s="27">
        <v>96</v>
      </c>
      <c r="W17" s="90"/>
    </row>
    <row r="18" spans="1:23" x14ac:dyDescent="0.35">
      <c r="A18" s="80"/>
      <c r="B18" s="81" t="s">
        <v>68</v>
      </c>
      <c r="C18" s="82">
        <v>53</v>
      </c>
      <c r="D18" s="83">
        <v>55.208333333333336</v>
      </c>
      <c r="E18" s="83">
        <v>55.208333333333336</v>
      </c>
      <c r="F18" s="83">
        <v>100</v>
      </c>
      <c r="O18" s="68" t="s">
        <v>73</v>
      </c>
      <c r="P18" s="26" t="s">
        <v>74</v>
      </c>
      <c r="Q18" s="28" t="s">
        <v>81</v>
      </c>
      <c r="R18" s="28" t="s">
        <v>85</v>
      </c>
      <c r="S18" s="28" t="s">
        <v>88</v>
      </c>
      <c r="T18" s="28" t="s">
        <v>90</v>
      </c>
      <c r="U18" s="28" t="s">
        <v>91</v>
      </c>
      <c r="V18" s="27">
        <v>1</v>
      </c>
      <c r="W18" s="90"/>
    </row>
    <row r="19" spans="1:23" x14ac:dyDescent="0.35">
      <c r="A19" s="80"/>
      <c r="B19" s="85" t="s">
        <v>56</v>
      </c>
      <c r="C19" s="82">
        <v>96</v>
      </c>
      <c r="D19" s="83">
        <v>100</v>
      </c>
      <c r="E19" s="83">
        <v>100</v>
      </c>
      <c r="F19" s="85"/>
      <c r="O19" s="68"/>
      <c r="P19" s="26" t="s">
        <v>75</v>
      </c>
      <c r="Q19" s="29">
        <v>4.0264555592613543E-13</v>
      </c>
      <c r="R19" s="29">
        <v>1.0053874421558195E-21</v>
      </c>
      <c r="S19" s="29">
        <v>2.8271577167340165E-23</v>
      </c>
      <c r="T19" s="29">
        <v>4.0697877198550814E-29</v>
      </c>
      <c r="U19" s="29">
        <v>5.0140337625281407E-23</v>
      </c>
      <c r="V19" s="26"/>
      <c r="W19" s="90"/>
    </row>
    <row r="20" spans="1:23" x14ac:dyDescent="0.35">
      <c r="O20" s="68"/>
      <c r="P20" s="26" t="s">
        <v>31</v>
      </c>
      <c r="Q20" s="27">
        <v>96</v>
      </c>
      <c r="R20" s="27">
        <v>96</v>
      </c>
      <c r="S20" s="27">
        <v>96</v>
      </c>
      <c r="T20" s="27">
        <v>96</v>
      </c>
      <c r="U20" s="27">
        <v>96</v>
      </c>
      <c r="V20" s="27">
        <v>96</v>
      </c>
      <c r="W20" s="90"/>
    </row>
    <row r="21" spans="1:23" x14ac:dyDescent="0.35">
      <c r="K21" s="90"/>
      <c r="O21" s="69" t="s">
        <v>76</v>
      </c>
      <c r="P21" s="69"/>
      <c r="Q21" s="69"/>
      <c r="R21" s="69"/>
      <c r="S21" s="69"/>
      <c r="T21" s="69"/>
      <c r="U21" s="69"/>
      <c r="V21" s="69"/>
      <c r="W21" s="90"/>
    </row>
    <row r="22" spans="1:23" x14ac:dyDescent="0.35">
      <c r="K22" s="90"/>
    </row>
    <row r="23" spans="1:23" x14ac:dyDescent="0.35">
      <c r="K23" s="90"/>
    </row>
    <row r="24" spans="1:23" ht="14.5" customHeight="1" x14ac:dyDescent="0.35"/>
  </sheetData>
  <mergeCells count="25">
    <mergeCell ref="O1:V1"/>
    <mergeCell ref="O2:P2"/>
    <mergeCell ref="O3:O5"/>
    <mergeCell ref="O6:O8"/>
    <mergeCell ref="O9:O11"/>
    <mergeCell ref="O12:O14"/>
    <mergeCell ref="O15:O17"/>
    <mergeCell ref="O18:O20"/>
    <mergeCell ref="O21:V21"/>
    <mergeCell ref="A3:A5"/>
    <mergeCell ref="H3:H5"/>
    <mergeCell ref="A15:F15"/>
    <mergeCell ref="I15:J15"/>
    <mergeCell ref="A16:B16"/>
    <mergeCell ref="A17:A19"/>
    <mergeCell ref="A8:F8"/>
    <mergeCell ref="H8:M8"/>
    <mergeCell ref="A9:B9"/>
    <mergeCell ref="H9:I9"/>
    <mergeCell ref="A10:A12"/>
    <mergeCell ref="H10:H12"/>
    <mergeCell ref="A1:F1"/>
    <mergeCell ref="H1:M1"/>
    <mergeCell ref="A2:B2"/>
    <mergeCell ref="H2:I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C6ED-1E53-4246-8170-D67367885204}">
  <dimension ref="A1:B12"/>
  <sheetViews>
    <sheetView workbookViewId="0">
      <selection activeCell="G12" sqref="G12"/>
    </sheetView>
  </sheetViews>
  <sheetFormatPr defaultRowHeight="14.5" x14ac:dyDescent="0.35"/>
  <cols>
    <col min="1" max="2" width="10.36328125" style="10" customWidth="1"/>
    <col min="3" max="16384" width="8.7265625" style="10"/>
  </cols>
  <sheetData>
    <row r="1" spans="1:2" x14ac:dyDescent="0.35">
      <c r="A1" s="72" t="s">
        <v>39</v>
      </c>
      <c r="B1" s="9" t="s">
        <v>40</v>
      </c>
    </row>
    <row r="2" spans="1:2" ht="15" x14ac:dyDescent="0.35">
      <c r="A2" s="72"/>
      <c r="B2" s="11" t="s">
        <v>41</v>
      </c>
    </row>
    <row r="3" spans="1:2" ht="15.5" x14ac:dyDescent="0.35">
      <c r="A3" s="8">
        <v>1</v>
      </c>
      <c r="B3" s="12">
        <v>3.8410000000000002</v>
      </c>
    </row>
    <row r="4" spans="1:2" ht="15.5" x14ac:dyDescent="0.35">
      <c r="A4" s="8">
        <v>2</v>
      </c>
      <c r="B4" s="12">
        <v>5.9909999999999997</v>
      </c>
    </row>
    <row r="5" spans="1:2" ht="15.5" x14ac:dyDescent="0.35">
      <c r="A5" s="8">
        <v>3</v>
      </c>
      <c r="B5" s="12">
        <v>7.8140000000000001</v>
      </c>
    </row>
    <row r="6" spans="1:2" ht="15.5" x14ac:dyDescent="0.35">
      <c r="A6" s="8">
        <v>4</v>
      </c>
      <c r="B6" s="12">
        <v>9.4870000000000001</v>
      </c>
    </row>
    <row r="7" spans="1:2" ht="15" x14ac:dyDescent="0.35">
      <c r="A7" s="13">
        <v>5</v>
      </c>
      <c r="B7" s="14">
        <v>11.07</v>
      </c>
    </row>
    <row r="8" spans="1:2" ht="15.5" x14ac:dyDescent="0.35">
      <c r="A8" s="8">
        <v>6</v>
      </c>
      <c r="B8" s="12">
        <v>12.590999999999999</v>
      </c>
    </row>
    <row r="9" spans="1:2" ht="15.5" x14ac:dyDescent="0.35">
      <c r="A9" s="8">
        <v>7</v>
      </c>
      <c r="B9" s="12">
        <v>14.067</v>
      </c>
    </row>
    <row r="10" spans="1:2" ht="15.5" x14ac:dyDescent="0.35">
      <c r="A10" s="8">
        <v>8</v>
      </c>
      <c r="B10" s="12">
        <v>15.507</v>
      </c>
    </row>
    <row r="11" spans="1:2" ht="15.5" x14ac:dyDescent="0.35">
      <c r="A11" s="8">
        <v>9</v>
      </c>
      <c r="B11" s="12">
        <v>16.917999999999999</v>
      </c>
    </row>
    <row r="12" spans="1:2" ht="15.5" x14ac:dyDescent="0.35">
      <c r="A12" s="8">
        <v>10</v>
      </c>
      <c r="B12" s="12">
        <v>18.306999999999999</v>
      </c>
    </row>
  </sheetData>
  <mergeCells count="1">
    <mergeCell ref="A1:A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9587-DE85-42AF-8084-7BDAEAEEE6BC}">
  <dimension ref="A1:F203"/>
  <sheetViews>
    <sheetView topLeftCell="A85" workbookViewId="0">
      <selection activeCell="A97" sqref="A97:C97"/>
    </sheetView>
  </sheetViews>
  <sheetFormatPr defaultRowHeight="14.5" x14ac:dyDescent="0.35"/>
  <cols>
    <col min="1" max="1" width="8.7265625" style="16"/>
    <col min="2" max="2" width="0" style="16" hidden="1" customWidth="1"/>
    <col min="3" max="3" width="8.7265625" style="16"/>
    <col min="4" max="6" width="0" style="16" hidden="1" customWidth="1"/>
    <col min="7" max="16384" width="8.7265625" style="16"/>
  </cols>
  <sheetData>
    <row r="1" spans="1:6" x14ac:dyDescent="0.35">
      <c r="A1" s="73" t="s">
        <v>42</v>
      </c>
      <c r="B1" s="74" t="s">
        <v>43</v>
      </c>
      <c r="C1" s="74"/>
      <c r="D1" s="74"/>
      <c r="E1" s="74"/>
      <c r="F1" s="74"/>
    </row>
    <row r="2" spans="1:6" x14ac:dyDescent="0.35">
      <c r="A2" s="73"/>
      <c r="B2" s="17">
        <f>B3*100%</f>
        <v>0.1</v>
      </c>
      <c r="C2" s="17">
        <f>C3*100%</f>
        <v>0.05</v>
      </c>
      <c r="D2" s="17">
        <f>D3*100%</f>
        <v>0.02</v>
      </c>
      <c r="E2" s="17">
        <f>E3*100%</f>
        <v>0.01</v>
      </c>
      <c r="F2" s="18">
        <f>F3*100%</f>
        <v>1E-3</v>
      </c>
    </row>
    <row r="3" spans="1:6" x14ac:dyDescent="0.35">
      <c r="A3" s="73"/>
      <c r="B3" s="19">
        <v>0.1</v>
      </c>
      <c r="C3" s="15">
        <v>0.05</v>
      </c>
      <c r="D3" s="15">
        <v>0.02</v>
      </c>
      <c r="E3" s="15">
        <v>0.01</v>
      </c>
      <c r="F3" s="15">
        <v>1E-3</v>
      </c>
    </row>
    <row r="4" spans="1:6" x14ac:dyDescent="0.35">
      <c r="A4" s="20">
        <v>1</v>
      </c>
      <c r="B4" s="21">
        <v>0.98770000000000002</v>
      </c>
      <c r="C4" s="21">
        <v>0.99690000000000001</v>
      </c>
      <c r="D4" s="21">
        <v>0.99950000000000006</v>
      </c>
      <c r="E4" s="21">
        <v>0.99990000000000001</v>
      </c>
      <c r="F4" s="21">
        <v>1</v>
      </c>
    </row>
    <row r="5" spans="1:6" x14ac:dyDescent="0.35">
      <c r="A5" s="20">
        <v>2</v>
      </c>
      <c r="B5" s="21">
        <v>0.9</v>
      </c>
      <c r="C5" s="21">
        <v>0.95</v>
      </c>
      <c r="D5" s="21">
        <v>0.98</v>
      </c>
      <c r="E5" s="21">
        <v>0.99</v>
      </c>
      <c r="F5" s="21">
        <v>0.999</v>
      </c>
    </row>
    <row r="6" spans="1:6" x14ac:dyDescent="0.35">
      <c r="A6" s="20">
        <v>3</v>
      </c>
      <c r="B6" s="21">
        <v>0.8054</v>
      </c>
      <c r="C6" s="21">
        <v>0.87829999999999997</v>
      </c>
      <c r="D6" s="21">
        <v>0.93430000000000002</v>
      </c>
      <c r="E6" s="21">
        <v>0.9587</v>
      </c>
      <c r="F6" s="21">
        <v>0.99109999999999998</v>
      </c>
    </row>
    <row r="7" spans="1:6" x14ac:dyDescent="0.35">
      <c r="A7" s="20">
        <v>4</v>
      </c>
      <c r="B7" s="21">
        <v>0.72929999999999995</v>
      </c>
      <c r="C7" s="21">
        <v>0.81140000000000001</v>
      </c>
      <c r="D7" s="21">
        <v>0.88219999999999998</v>
      </c>
      <c r="E7" s="21">
        <v>0.91720000000000002</v>
      </c>
      <c r="F7" s="21">
        <v>0.97409999999999997</v>
      </c>
    </row>
    <row r="8" spans="1:6" x14ac:dyDescent="0.35">
      <c r="A8" s="20">
        <v>5</v>
      </c>
      <c r="B8" s="21">
        <v>0.6694</v>
      </c>
      <c r="C8" s="21">
        <v>0.75449999999999995</v>
      </c>
      <c r="D8" s="21">
        <v>0.83289999999999997</v>
      </c>
      <c r="E8" s="21">
        <v>0.87450000000000006</v>
      </c>
      <c r="F8" s="21">
        <v>0.95089999999999997</v>
      </c>
    </row>
    <row r="9" spans="1:6" x14ac:dyDescent="0.35">
      <c r="A9" s="20">
        <v>6</v>
      </c>
      <c r="B9" s="21">
        <v>0.62150000000000005</v>
      </c>
      <c r="C9" s="21">
        <v>0.70669999999999999</v>
      </c>
      <c r="D9" s="21">
        <v>0.78869999999999996</v>
      </c>
      <c r="E9" s="21">
        <v>0.83430000000000004</v>
      </c>
      <c r="F9" s="21">
        <v>0.92490000000000006</v>
      </c>
    </row>
    <row r="10" spans="1:6" x14ac:dyDescent="0.35">
      <c r="A10" s="20">
        <v>7</v>
      </c>
      <c r="B10" s="21">
        <v>0.58220000000000005</v>
      </c>
      <c r="C10" s="21">
        <v>0.66639999999999999</v>
      </c>
      <c r="D10" s="21">
        <v>0.74980000000000002</v>
      </c>
      <c r="E10" s="21">
        <v>0.79769999999999996</v>
      </c>
      <c r="F10" s="21">
        <v>0.89829999999999999</v>
      </c>
    </row>
    <row r="11" spans="1:6" x14ac:dyDescent="0.35">
      <c r="A11" s="20">
        <v>8</v>
      </c>
      <c r="B11" s="21">
        <v>0.5494</v>
      </c>
      <c r="C11" s="21">
        <v>0.63190000000000002</v>
      </c>
      <c r="D11" s="21">
        <v>0.71550000000000002</v>
      </c>
      <c r="E11" s="21">
        <v>0.76459999999999995</v>
      </c>
      <c r="F11" s="21">
        <v>0.87209999999999999</v>
      </c>
    </row>
    <row r="12" spans="1:6" x14ac:dyDescent="0.35">
      <c r="A12" s="20">
        <v>9</v>
      </c>
      <c r="B12" s="21">
        <v>0.52139999999999997</v>
      </c>
      <c r="C12" s="21">
        <v>0.60209999999999997</v>
      </c>
      <c r="D12" s="21">
        <v>0.68510000000000004</v>
      </c>
      <c r="E12" s="21">
        <v>0.73480000000000001</v>
      </c>
      <c r="F12" s="21">
        <v>0.84699999999999998</v>
      </c>
    </row>
    <row r="13" spans="1:6" x14ac:dyDescent="0.35">
      <c r="A13" s="20">
        <v>10</v>
      </c>
      <c r="B13" s="21">
        <v>0.49730000000000002</v>
      </c>
      <c r="C13" s="21">
        <v>0.57599999999999996</v>
      </c>
      <c r="D13" s="21">
        <v>0.65810000000000002</v>
      </c>
      <c r="E13" s="21">
        <v>0.70789999999999997</v>
      </c>
      <c r="F13" s="21">
        <v>0.82330000000000003</v>
      </c>
    </row>
    <row r="14" spans="1:6" x14ac:dyDescent="0.35">
      <c r="A14" s="20">
        <v>11</v>
      </c>
      <c r="B14" s="21">
        <v>0.47620000000000001</v>
      </c>
      <c r="C14" s="21">
        <v>0.55289999999999995</v>
      </c>
      <c r="D14" s="21">
        <v>0.63390000000000002</v>
      </c>
      <c r="E14" s="21">
        <v>0.6835</v>
      </c>
      <c r="F14" s="21">
        <v>0.80100000000000005</v>
      </c>
    </row>
    <row r="15" spans="1:6" x14ac:dyDescent="0.35">
      <c r="A15" s="20">
        <v>12</v>
      </c>
      <c r="B15" s="21">
        <v>0.45750000000000002</v>
      </c>
      <c r="C15" s="21">
        <v>0.53239999999999998</v>
      </c>
      <c r="D15" s="21">
        <v>0.61199999999999999</v>
      </c>
      <c r="E15" s="21">
        <v>0.66139999999999999</v>
      </c>
      <c r="F15" s="21">
        <v>0.78</v>
      </c>
    </row>
    <row r="16" spans="1:6" x14ac:dyDescent="0.35">
      <c r="A16" s="20">
        <v>13</v>
      </c>
      <c r="B16" s="21">
        <v>0.44090000000000001</v>
      </c>
      <c r="C16" s="21">
        <v>0.51400000000000001</v>
      </c>
      <c r="D16" s="21">
        <v>0.59230000000000005</v>
      </c>
      <c r="E16" s="21">
        <v>0.6411</v>
      </c>
      <c r="F16" s="21">
        <v>0.76039999999999996</v>
      </c>
    </row>
    <row r="17" spans="1:6" x14ac:dyDescent="0.35">
      <c r="A17" s="20">
        <v>14</v>
      </c>
      <c r="B17" s="21">
        <v>0.4259</v>
      </c>
      <c r="C17" s="21">
        <v>0.49730000000000002</v>
      </c>
      <c r="D17" s="21">
        <v>0.57420000000000004</v>
      </c>
      <c r="E17" s="21">
        <v>0.62260000000000004</v>
      </c>
      <c r="F17" s="21">
        <v>0.7419</v>
      </c>
    </row>
    <row r="18" spans="1:6" x14ac:dyDescent="0.35">
      <c r="A18" s="20">
        <v>15</v>
      </c>
      <c r="B18" s="21">
        <v>0.41239999999999999</v>
      </c>
      <c r="C18" s="21">
        <v>0.48209999999999997</v>
      </c>
      <c r="D18" s="21">
        <v>0.55769999999999997</v>
      </c>
      <c r="E18" s="21">
        <v>0.60550000000000004</v>
      </c>
      <c r="F18" s="21">
        <v>0.72470000000000001</v>
      </c>
    </row>
    <row r="19" spans="1:6" x14ac:dyDescent="0.35">
      <c r="A19" s="20">
        <v>16</v>
      </c>
      <c r="B19" s="21">
        <v>0.4</v>
      </c>
      <c r="C19" s="21">
        <v>0.46829999999999999</v>
      </c>
      <c r="D19" s="21">
        <v>0.54249999999999998</v>
      </c>
      <c r="E19" s="21">
        <v>0.5897</v>
      </c>
      <c r="F19" s="21">
        <v>0.70840000000000003</v>
      </c>
    </row>
    <row r="20" spans="1:6" x14ac:dyDescent="0.35">
      <c r="A20" s="20">
        <v>17</v>
      </c>
      <c r="B20" s="21">
        <v>0.38869999999999999</v>
      </c>
      <c r="C20" s="21">
        <v>0.45550000000000002</v>
      </c>
      <c r="D20" s="21">
        <v>0.52849999999999997</v>
      </c>
      <c r="E20" s="21">
        <v>0.57509999999999994</v>
      </c>
      <c r="F20" s="21">
        <v>0.69320000000000004</v>
      </c>
    </row>
    <row r="21" spans="1:6" x14ac:dyDescent="0.35">
      <c r="A21" s="20">
        <v>18</v>
      </c>
      <c r="B21" s="21">
        <v>0.37830000000000003</v>
      </c>
      <c r="C21" s="21">
        <v>0.44379999999999997</v>
      </c>
      <c r="D21" s="21">
        <v>0.51549999999999996</v>
      </c>
      <c r="E21" s="21">
        <v>0.56140000000000001</v>
      </c>
      <c r="F21" s="21">
        <v>0.67879999999999996</v>
      </c>
    </row>
    <row r="22" spans="1:6" x14ac:dyDescent="0.35">
      <c r="A22" s="20">
        <v>19</v>
      </c>
      <c r="B22" s="21">
        <v>0.36870000000000003</v>
      </c>
      <c r="C22" s="21">
        <v>0.43290000000000001</v>
      </c>
      <c r="D22" s="21">
        <v>0.50339999999999996</v>
      </c>
      <c r="E22" s="21">
        <v>0.54869999999999997</v>
      </c>
      <c r="F22" s="21">
        <v>0.66520000000000001</v>
      </c>
    </row>
    <row r="23" spans="1:6" x14ac:dyDescent="0.35">
      <c r="A23" s="20">
        <v>20</v>
      </c>
      <c r="B23" s="21">
        <v>0.35980000000000001</v>
      </c>
      <c r="C23" s="21">
        <v>0.42270000000000002</v>
      </c>
      <c r="D23" s="21">
        <v>0.49209999999999998</v>
      </c>
      <c r="E23" s="21">
        <v>0.53680000000000005</v>
      </c>
      <c r="F23" s="21">
        <v>0.65239999999999998</v>
      </c>
    </row>
    <row r="24" spans="1:6" x14ac:dyDescent="0.35">
      <c r="A24" s="20">
        <v>21</v>
      </c>
      <c r="B24" s="21">
        <v>0.35149999999999998</v>
      </c>
      <c r="C24" s="21">
        <v>0.41320000000000001</v>
      </c>
      <c r="D24" s="21">
        <v>0.48149999999999998</v>
      </c>
      <c r="E24" s="21">
        <v>0.52559999999999996</v>
      </c>
      <c r="F24" s="21">
        <v>0.64019999999999999</v>
      </c>
    </row>
    <row r="25" spans="1:6" x14ac:dyDescent="0.35">
      <c r="A25" s="20">
        <v>22</v>
      </c>
      <c r="B25" s="21">
        <v>0.34379999999999999</v>
      </c>
      <c r="C25" s="21">
        <v>0.40439999999999998</v>
      </c>
      <c r="D25" s="21">
        <v>0.47160000000000002</v>
      </c>
      <c r="E25" s="21">
        <v>0.5151</v>
      </c>
      <c r="F25" s="21">
        <v>0.62870000000000004</v>
      </c>
    </row>
    <row r="26" spans="1:6" x14ac:dyDescent="0.35">
      <c r="A26" s="20">
        <v>23</v>
      </c>
      <c r="B26" s="21">
        <v>0.33650000000000002</v>
      </c>
      <c r="C26" s="21">
        <v>0.39610000000000001</v>
      </c>
      <c r="D26" s="21">
        <v>0.4622</v>
      </c>
      <c r="E26" s="21">
        <v>0.50519999999999998</v>
      </c>
      <c r="F26" s="21">
        <v>0.61780000000000002</v>
      </c>
    </row>
    <row r="27" spans="1:6" x14ac:dyDescent="0.35">
      <c r="A27" s="20">
        <v>24</v>
      </c>
      <c r="B27" s="21">
        <v>0.32969999999999999</v>
      </c>
      <c r="C27" s="21">
        <v>0.38819999999999999</v>
      </c>
      <c r="D27" s="21">
        <v>0.45340000000000003</v>
      </c>
      <c r="E27" s="21">
        <v>0.49580000000000002</v>
      </c>
      <c r="F27" s="21">
        <v>0.60740000000000005</v>
      </c>
    </row>
    <row r="28" spans="1:6" x14ac:dyDescent="0.35">
      <c r="A28" s="20">
        <v>25</v>
      </c>
      <c r="B28" s="21">
        <v>0.32329999999999998</v>
      </c>
      <c r="C28" s="21">
        <v>0.38090000000000002</v>
      </c>
      <c r="D28" s="21">
        <v>0.4451</v>
      </c>
      <c r="E28" s="21">
        <v>0.4869</v>
      </c>
      <c r="F28" s="21">
        <v>0.59740000000000004</v>
      </c>
    </row>
    <row r="29" spans="1:6" x14ac:dyDescent="0.35">
      <c r="A29" s="20">
        <v>26</v>
      </c>
      <c r="B29" s="21">
        <v>0.31719999999999998</v>
      </c>
      <c r="C29" s="21">
        <v>0.37390000000000001</v>
      </c>
      <c r="D29" s="21">
        <v>0.43719999999999998</v>
      </c>
      <c r="E29" s="21">
        <v>0.47849999999999998</v>
      </c>
      <c r="F29" s="21">
        <v>0.58799999999999997</v>
      </c>
    </row>
    <row r="30" spans="1:6" x14ac:dyDescent="0.35">
      <c r="A30" s="20">
        <v>27</v>
      </c>
      <c r="B30" s="21">
        <v>0.3115</v>
      </c>
      <c r="C30" s="21">
        <v>0.36730000000000002</v>
      </c>
      <c r="D30" s="21">
        <v>0.42970000000000003</v>
      </c>
      <c r="E30" s="21">
        <v>0.47049999999999997</v>
      </c>
      <c r="F30" s="21">
        <v>0.57899999999999996</v>
      </c>
    </row>
    <row r="31" spans="1:6" x14ac:dyDescent="0.35">
      <c r="A31" s="20">
        <v>28</v>
      </c>
      <c r="B31" s="21">
        <v>0.30609999999999998</v>
      </c>
      <c r="C31" s="21">
        <v>0.36099999999999999</v>
      </c>
      <c r="D31" s="21">
        <v>0.42259999999999998</v>
      </c>
      <c r="E31" s="21">
        <v>0.46289999999999998</v>
      </c>
      <c r="F31" s="21">
        <v>0.57030000000000003</v>
      </c>
    </row>
    <row r="32" spans="1:6" x14ac:dyDescent="0.35">
      <c r="A32" s="20">
        <v>29</v>
      </c>
      <c r="B32" s="21">
        <v>0.3009</v>
      </c>
      <c r="C32" s="21">
        <v>0.35499999999999998</v>
      </c>
      <c r="D32" s="21">
        <v>0.4158</v>
      </c>
      <c r="E32" s="21">
        <v>0.4556</v>
      </c>
      <c r="F32" s="21">
        <v>0.56200000000000006</v>
      </c>
    </row>
    <row r="33" spans="1:6" x14ac:dyDescent="0.35">
      <c r="A33" s="20">
        <v>30</v>
      </c>
      <c r="B33" s="21">
        <v>0.29599999999999999</v>
      </c>
      <c r="C33" s="21">
        <v>0.34939999999999999</v>
      </c>
      <c r="D33" s="21">
        <v>0.4093</v>
      </c>
      <c r="E33" s="21">
        <v>0.44869999999999999</v>
      </c>
      <c r="F33" s="21">
        <v>0.55410000000000004</v>
      </c>
    </row>
    <row r="34" spans="1:6" x14ac:dyDescent="0.35">
      <c r="A34" s="20">
        <v>31</v>
      </c>
      <c r="B34" s="21">
        <v>0.2913</v>
      </c>
      <c r="C34" s="21">
        <v>0.34399999999999997</v>
      </c>
      <c r="D34" s="21">
        <v>0.4032</v>
      </c>
      <c r="E34" s="21">
        <v>0.44209999999999999</v>
      </c>
      <c r="F34" s="21">
        <v>0.54649999999999999</v>
      </c>
    </row>
    <row r="35" spans="1:6" x14ac:dyDescent="0.35">
      <c r="A35" s="20">
        <v>32</v>
      </c>
      <c r="B35" s="21">
        <v>0.28689999999999999</v>
      </c>
      <c r="C35" s="21">
        <v>0.33879999999999999</v>
      </c>
      <c r="D35" s="21">
        <v>0.3972</v>
      </c>
      <c r="E35" s="21">
        <v>0.43569999999999998</v>
      </c>
      <c r="F35" s="21">
        <v>0.53920000000000001</v>
      </c>
    </row>
    <row r="36" spans="1:6" x14ac:dyDescent="0.35">
      <c r="A36" s="20">
        <v>33</v>
      </c>
      <c r="B36" s="21">
        <v>0.28260000000000002</v>
      </c>
      <c r="C36" s="21">
        <v>0.33379999999999999</v>
      </c>
      <c r="D36" s="21">
        <v>0.3916</v>
      </c>
      <c r="E36" s="21">
        <v>0.42959999999999998</v>
      </c>
      <c r="F36" s="21">
        <v>0.53220000000000001</v>
      </c>
    </row>
    <row r="37" spans="1:6" x14ac:dyDescent="0.35">
      <c r="A37" s="20">
        <v>34</v>
      </c>
      <c r="B37" s="21">
        <v>0.27850000000000003</v>
      </c>
      <c r="C37" s="21">
        <v>0.3291</v>
      </c>
      <c r="D37" s="21">
        <v>0.38619999999999999</v>
      </c>
      <c r="E37" s="21">
        <v>0.42380000000000001</v>
      </c>
      <c r="F37" s="21">
        <v>0.52539999999999998</v>
      </c>
    </row>
    <row r="38" spans="1:6" x14ac:dyDescent="0.35">
      <c r="A38" s="20">
        <v>35</v>
      </c>
      <c r="B38" s="21">
        <v>0.27460000000000001</v>
      </c>
      <c r="C38" s="21">
        <v>0.3246</v>
      </c>
      <c r="D38" s="21">
        <v>0.38100000000000001</v>
      </c>
      <c r="E38" s="21">
        <v>0.41820000000000002</v>
      </c>
      <c r="F38" s="21">
        <v>0.51890000000000003</v>
      </c>
    </row>
    <row r="39" spans="1:6" x14ac:dyDescent="0.35">
      <c r="A39" s="20">
        <v>36</v>
      </c>
      <c r="B39" s="21">
        <v>0.27089999999999997</v>
      </c>
      <c r="C39" s="21">
        <v>0.32019999999999998</v>
      </c>
      <c r="D39" s="21">
        <v>0.376</v>
      </c>
      <c r="E39" s="21">
        <v>0.4128</v>
      </c>
      <c r="F39" s="21">
        <v>0.51259999999999994</v>
      </c>
    </row>
    <row r="40" spans="1:6" x14ac:dyDescent="0.35">
      <c r="A40" s="20">
        <v>37</v>
      </c>
      <c r="B40" s="21">
        <v>0.26729999999999998</v>
      </c>
      <c r="C40" s="21">
        <v>0.316</v>
      </c>
      <c r="D40" s="21">
        <v>0.37119999999999997</v>
      </c>
      <c r="E40" s="21">
        <v>0.40760000000000002</v>
      </c>
      <c r="F40" s="21">
        <v>0.50660000000000005</v>
      </c>
    </row>
    <row r="41" spans="1:6" x14ac:dyDescent="0.35">
      <c r="A41" s="20">
        <v>38</v>
      </c>
      <c r="B41" s="21">
        <v>0.26379999999999998</v>
      </c>
      <c r="C41" s="21">
        <v>0.312</v>
      </c>
      <c r="D41" s="21">
        <v>0.36649999999999999</v>
      </c>
      <c r="E41" s="21">
        <v>0.40260000000000001</v>
      </c>
      <c r="F41" s="21">
        <v>0.50070000000000003</v>
      </c>
    </row>
    <row r="42" spans="1:6" x14ac:dyDescent="0.35">
      <c r="A42" s="20">
        <v>39</v>
      </c>
      <c r="B42" s="21">
        <v>0.26050000000000001</v>
      </c>
      <c r="C42" s="21">
        <v>0.30809999999999998</v>
      </c>
      <c r="D42" s="21">
        <v>0.36209999999999998</v>
      </c>
      <c r="E42" s="21">
        <v>0.39779999999999999</v>
      </c>
      <c r="F42" s="21">
        <v>0.495</v>
      </c>
    </row>
    <row r="43" spans="1:6" x14ac:dyDescent="0.35">
      <c r="A43" s="20">
        <v>40</v>
      </c>
      <c r="B43" s="21">
        <v>0.25729999999999997</v>
      </c>
      <c r="C43" s="21">
        <v>0.3044</v>
      </c>
      <c r="D43" s="21">
        <v>0.35780000000000001</v>
      </c>
      <c r="E43" s="21">
        <v>0.39319999999999999</v>
      </c>
      <c r="F43" s="21">
        <v>0.48959999999999998</v>
      </c>
    </row>
    <row r="44" spans="1:6" x14ac:dyDescent="0.35">
      <c r="A44" s="20">
        <v>41</v>
      </c>
      <c r="B44" s="21">
        <v>0.25419999999999998</v>
      </c>
      <c r="C44" s="21">
        <v>0.30080000000000001</v>
      </c>
      <c r="D44" s="21">
        <v>0.35360000000000003</v>
      </c>
      <c r="E44" s="21">
        <v>0.38869999999999999</v>
      </c>
      <c r="F44" s="21">
        <v>0.48430000000000001</v>
      </c>
    </row>
    <row r="45" spans="1:6" x14ac:dyDescent="0.35">
      <c r="A45" s="20">
        <v>42</v>
      </c>
      <c r="B45" s="21">
        <v>0.25119999999999998</v>
      </c>
      <c r="C45" s="21">
        <v>0.29730000000000001</v>
      </c>
      <c r="D45" s="21">
        <v>0.34960000000000002</v>
      </c>
      <c r="E45" s="21">
        <v>0.38429999999999997</v>
      </c>
      <c r="F45" s="21">
        <v>0.47910000000000003</v>
      </c>
    </row>
    <row r="46" spans="1:6" x14ac:dyDescent="0.35">
      <c r="A46" s="20">
        <v>43</v>
      </c>
      <c r="B46" s="21">
        <v>0.24829999999999999</v>
      </c>
      <c r="C46" s="21">
        <v>0.29399999999999998</v>
      </c>
      <c r="D46" s="21">
        <v>0.34570000000000001</v>
      </c>
      <c r="E46" s="21">
        <v>0.38009999999999999</v>
      </c>
      <c r="F46" s="21">
        <v>0.47420000000000001</v>
      </c>
    </row>
    <row r="47" spans="1:6" x14ac:dyDescent="0.35">
      <c r="A47" s="20">
        <v>44</v>
      </c>
      <c r="B47" s="21">
        <v>0.2455</v>
      </c>
      <c r="C47" s="21">
        <v>0.29070000000000001</v>
      </c>
      <c r="D47" s="21">
        <v>0.34200000000000003</v>
      </c>
      <c r="E47" s="21">
        <v>0.37609999999999999</v>
      </c>
      <c r="F47" s="21">
        <v>0.46939999999999998</v>
      </c>
    </row>
    <row r="48" spans="1:6" x14ac:dyDescent="0.35">
      <c r="A48" s="20">
        <v>45</v>
      </c>
      <c r="B48" s="21">
        <v>0.2429</v>
      </c>
      <c r="C48" s="21">
        <v>0.28760000000000002</v>
      </c>
      <c r="D48" s="21">
        <v>0.33839999999999998</v>
      </c>
      <c r="E48" s="21">
        <v>0.37209999999999999</v>
      </c>
      <c r="F48" s="21">
        <v>0.4647</v>
      </c>
    </row>
    <row r="49" spans="1:6" x14ac:dyDescent="0.35">
      <c r="A49" s="20">
        <v>46</v>
      </c>
      <c r="B49" s="21">
        <v>0.24030000000000001</v>
      </c>
      <c r="C49" s="21">
        <v>0.28449999999999998</v>
      </c>
      <c r="D49" s="21">
        <v>0.33479999999999999</v>
      </c>
      <c r="E49" s="21">
        <v>0.36830000000000002</v>
      </c>
      <c r="F49" s="21">
        <v>0.46010000000000001</v>
      </c>
    </row>
    <row r="50" spans="1:6" x14ac:dyDescent="0.35">
      <c r="A50" s="20">
        <v>47</v>
      </c>
      <c r="B50" s="21">
        <v>0.23769999999999999</v>
      </c>
      <c r="C50" s="21">
        <v>0.28160000000000002</v>
      </c>
      <c r="D50" s="21">
        <v>0.33139999999999997</v>
      </c>
      <c r="E50" s="21">
        <v>0.36459999999999998</v>
      </c>
      <c r="F50" s="21">
        <v>0.45569999999999999</v>
      </c>
    </row>
    <row r="51" spans="1:6" x14ac:dyDescent="0.35">
      <c r="A51" s="20">
        <v>48</v>
      </c>
      <c r="B51" s="21">
        <v>0.23530000000000001</v>
      </c>
      <c r="C51" s="21">
        <v>0.2787</v>
      </c>
      <c r="D51" s="21">
        <v>0.3281</v>
      </c>
      <c r="E51" s="21">
        <v>0.36099999999999999</v>
      </c>
      <c r="F51" s="21">
        <v>0.45140000000000002</v>
      </c>
    </row>
    <row r="52" spans="1:6" x14ac:dyDescent="0.35">
      <c r="A52" s="20">
        <v>49</v>
      </c>
      <c r="B52" s="21">
        <v>0.2329</v>
      </c>
      <c r="C52" s="21">
        <v>0.27589999999999998</v>
      </c>
      <c r="D52" s="21">
        <v>0.32490000000000002</v>
      </c>
      <c r="E52" s="21">
        <v>0.35749999999999998</v>
      </c>
      <c r="F52" s="21">
        <v>0.44729999999999998</v>
      </c>
    </row>
    <row r="53" spans="1:6" x14ac:dyDescent="0.35">
      <c r="A53" s="20">
        <v>50</v>
      </c>
      <c r="B53" s="21">
        <v>0.2306</v>
      </c>
      <c r="C53" s="21">
        <v>0.2732</v>
      </c>
      <c r="D53" s="21">
        <v>0.32179999999999997</v>
      </c>
      <c r="E53" s="21">
        <v>0.35420000000000001</v>
      </c>
      <c r="F53" s="21">
        <v>0.44319999999999998</v>
      </c>
    </row>
    <row r="54" spans="1:6" x14ac:dyDescent="0.35">
      <c r="A54" s="20">
        <v>51</v>
      </c>
      <c r="B54" s="21">
        <v>0.22839999999999999</v>
      </c>
      <c r="C54" s="21">
        <v>0.27060000000000001</v>
      </c>
      <c r="D54" s="21">
        <v>0.31879999999999997</v>
      </c>
      <c r="E54" s="21">
        <v>0.35089999999999999</v>
      </c>
      <c r="F54" s="21">
        <v>0.43930000000000002</v>
      </c>
    </row>
    <row r="55" spans="1:6" x14ac:dyDescent="0.35">
      <c r="A55" s="20">
        <v>52</v>
      </c>
      <c r="B55" s="21">
        <v>0.22620000000000001</v>
      </c>
      <c r="C55" s="21">
        <v>0.2681</v>
      </c>
      <c r="D55" s="21">
        <v>0.31580000000000003</v>
      </c>
      <c r="E55" s="21">
        <v>0.34770000000000001</v>
      </c>
      <c r="F55" s="21">
        <v>0.43540000000000001</v>
      </c>
    </row>
    <row r="56" spans="1:6" x14ac:dyDescent="0.35">
      <c r="A56" s="20">
        <v>53</v>
      </c>
      <c r="B56" s="21">
        <v>0.22409999999999999</v>
      </c>
      <c r="C56" s="21">
        <v>0.2656</v>
      </c>
      <c r="D56" s="21">
        <v>0.31290000000000001</v>
      </c>
      <c r="E56" s="21">
        <v>0.34449999999999997</v>
      </c>
      <c r="F56" s="21">
        <v>0.43169999999999997</v>
      </c>
    </row>
    <row r="57" spans="1:6" x14ac:dyDescent="0.35">
      <c r="A57" s="20">
        <v>54</v>
      </c>
      <c r="B57" s="21">
        <v>0.22209999999999999</v>
      </c>
      <c r="C57" s="21">
        <v>0.26319999999999999</v>
      </c>
      <c r="D57" s="21">
        <v>0.31019999999999998</v>
      </c>
      <c r="E57" s="21">
        <v>0.34150000000000003</v>
      </c>
      <c r="F57" s="21">
        <v>0.42799999999999999</v>
      </c>
    </row>
    <row r="58" spans="1:6" x14ac:dyDescent="0.35">
      <c r="A58" s="20">
        <v>55</v>
      </c>
      <c r="B58" s="21">
        <v>0.22009999999999999</v>
      </c>
      <c r="C58" s="21">
        <v>0.26090000000000002</v>
      </c>
      <c r="D58" s="21">
        <v>0.30740000000000001</v>
      </c>
      <c r="E58" s="21">
        <v>0.33850000000000002</v>
      </c>
      <c r="F58" s="21">
        <v>0.4244</v>
      </c>
    </row>
    <row r="59" spans="1:6" x14ac:dyDescent="0.35">
      <c r="A59" s="20">
        <v>56</v>
      </c>
      <c r="B59" s="21">
        <v>0.21809999999999999</v>
      </c>
      <c r="C59" s="21">
        <v>0.2586</v>
      </c>
      <c r="D59" s="21">
        <v>0.30480000000000002</v>
      </c>
      <c r="E59" s="21">
        <v>0.3357</v>
      </c>
      <c r="F59" s="21">
        <v>0.42099999999999999</v>
      </c>
    </row>
    <row r="60" spans="1:6" x14ac:dyDescent="0.35">
      <c r="A60" s="20">
        <v>57</v>
      </c>
      <c r="B60" s="21">
        <v>0.2162</v>
      </c>
      <c r="C60" s="21">
        <v>0.25640000000000002</v>
      </c>
      <c r="D60" s="21">
        <v>0.30220000000000002</v>
      </c>
      <c r="E60" s="21">
        <v>0.33279999999999998</v>
      </c>
      <c r="F60" s="21">
        <v>0.41760000000000003</v>
      </c>
    </row>
    <row r="61" spans="1:6" x14ac:dyDescent="0.35">
      <c r="A61" s="20">
        <v>58</v>
      </c>
      <c r="B61" s="21">
        <v>0.21440000000000001</v>
      </c>
      <c r="C61" s="21">
        <v>0.25419999999999998</v>
      </c>
      <c r="D61" s="21">
        <v>0.29970000000000002</v>
      </c>
      <c r="E61" s="21">
        <v>0.3301</v>
      </c>
      <c r="F61" s="21">
        <v>0.4143</v>
      </c>
    </row>
    <row r="62" spans="1:6" x14ac:dyDescent="0.35">
      <c r="A62" s="20">
        <v>59</v>
      </c>
      <c r="B62" s="21">
        <v>0.21260000000000001</v>
      </c>
      <c r="C62" s="21">
        <v>0.25209999999999999</v>
      </c>
      <c r="D62" s="21">
        <v>0.29720000000000002</v>
      </c>
      <c r="E62" s="21">
        <v>0.32740000000000002</v>
      </c>
      <c r="F62" s="21">
        <v>0.41099999999999998</v>
      </c>
    </row>
    <row r="63" spans="1:6" x14ac:dyDescent="0.35">
      <c r="A63" s="20">
        <v>60</v>
      </c>
      <c r="B63" s="21">
        <v>0.21079999999999999</v>
      </c>
      <c r="C63" s="21">
        <v>0.25</v>
      </c>
      <c r="D63" s="21">
        <v>0.29480000000000001</v>
      </c>
      <c r="E63" s="21">
        <v>0.32479999999999998</v>
      </c>
      <c r="F63" s="21">
        <v>0.40789999999999998</v>
      </c>
    </row>
    <row r="64" spans="1:6" x14ac:dyDescent="0.35">
      <c r="A64" s="20">
        <v>61</v>
      </c>
      <c r="B64" s="21">
        <v>0.20910000000000001</v>
      </c>
      <c r="C64" s="21">
        <v>0.248</v>
      </c>
      <c r="D64" s="21">
        <v>0.29249999999999998</v>
      </c>
      <c r="E64" s="21">
        <v>0.32229999999999998</v>
      </c>
      <c r="F64" s="21">
        <v>0.40479999999999999</v>
      </c>
    </row>
    <row r="65" spans="1:6" x14ac:dyDescent="0.35">
      <c r="A65" s="20">
        <v>62</v>
      </c>
      <c r="B65" s="21">
        <v>0.20749999999999999</v>
      </c>
      <c r="C65" s="21">
        <v>0.24610000000000001</v>
      </c>
      <c r="D65" s="21">
        <v>0.29020000000000001</v>
      </c>
      <c r="E65" s="21">
        <v>0.31979999999999997</v>
      </c>
      <c r="F65" s="21">
        <v>0.40179999999999999</v>
      </c>
    </row>
    <row r="66" spans="1:6" x14ac:dyDescent="0.35">
      <c r="A66" s="20">
        <v>63</v>
      </c>
      <c r="B66" s="21">
        <v>0.20580000000000001</v>
      </c>
      <c r="C66" s="21">
        <v>0.24410000000000001</v>
      </c>
      <c r="D66" s="21">
        <v>0.28799999999999998</v>
      </c>
      <c r="E66" s="21">
        <v>0.31730000000000003</v>
      </c>
      <c r="F66" s="21">
        <v>0.39879999999999999</v>
      </c>
    </row>
    <row r="67" spans="1:6" x14ac:dyDescent="0.35">
      <c r="A67" s="20">
        <v>64</v>
      </c>
      <c r="B67" s="21">
        <v>0.20419999999999999</v>
      </c>
      <c r="C67" s="21">
        <v>0.24229999999999999</v>
      </c>
      <c r="D67" s="21">
        <v>0.2858</v>
      </c>
      <c r="E67" s="21">
        <v>0.315</v>
      </c>
      <c r="F67" s="21">
        <v>0.39589999999999997</v>
      </c>
    </row>
    <row r="68" spans="1:6" x14ac:dyDescent="0.35">
      <c r="A68" s="20">
        <v>65</v>
      </c>
      <c r="B68" s="21">
        <v>0.20269999999999999</v>
      </c>
      <c r="C68" s="21">
        <v>0.2404</v>
      </c>
      <c r="D68" s="21">
        <v>0.28370000000000001</v>
      </c>
      <c r="E68" s="21">
        <v>0.31259999999999999</v>
      </c>
      <c r="F68" s="21">
        <v>0.3931</v>
      </c>
    </row>
    <row r="69" spans="1:6" x14ac:dyDescent="0.35">
      <c r="A69" s="20">
        <v>66</v>
      </c>
      <c r="B69" s="21">
        <v>0.20119999999999999</v>
      </c>
      <c r="C69" s="21">
        <v>0.2387</v>
      </c>
      <c r="D69" s="21">
        <v>0.28160000000000002</v>
      </c>
      <c r="E69" s="21">
        <v>0.31040000000000001</v>
      </c>
      <c r="F69" s="21">
        <v>0.39029999999999998</v>
      </c>
    </row>
    <row r="70" spans="1:6" x14ac:dyDescent="0.35">
      <c r="A70" s="20">
        <v>67</v>
      </c>
      <c r="B70" s="21">
        <v>0.19969999999999999</v>
      </c>
      <c r="C70" s="21">
        <v>0.2369</v>
      </c>
      <c r="D70" s="21">
        <v>0.27960000000000002</v>
      </c>
      <c r="E70" s="21">
        <v>0.30809999999999998</v>
      </c>
      <c r="F70" s="21">
        <v>0.3876</v>
      </c>
    </row>
    <row r="71" spans="1:6" x14ac:dyDescent="0.35">
      <c r="A71" s="20">
        <v>68</v>
      </c>
      <c r="B71" s="21">
        <v>0.19819999999999999</v>
      </c>
      <c r="C71" s="21">
        <v>0.23519999999999999</v>
      </c>
      <c r="D71" s="21">
        <v>0.27760000000000001</v>
      </c>
      <c r="E71" s="21">
        <v>0.30599999999999999</v>
      </c>
      <c r="F71" s="21">
        <v>0.38500000000000001</v>
      </c>
    </row>
    <row r="72" spans="1:6" x14ac:dyDescent="0.35">
      <c r="A72" s="20">
        <v>69</v>
      </c>
      <c r="B72" s="21">
        <v>0.1968</v>
      </c>
      <c r="C72" s="21">
        <v>0.23350000000000001</v>
      </c>
      <c r="D72" s="21">
        <v>0.27560000000000001</v>
      </c>
      <c r="E72" s="21">
        <v>0.30380000000000001</v>
      </c>
      <c r="F72" s="21">
        <v>0.38229999999999997</v>
      </c>
    </row>
    <row r="73" spans="1:6" x14ac:dyDescent="0.35">
      <c r="A73" s="20">
        <v>70</v>
      </c>
      <c r="B73" s="21">
        <v>0.19539999999999999</v>
      </c>
      <c r="C73" s="21">
        <v>0.2319</v>
      </c>
      <c r="D73" s="21">
        <v>0.2737</v>
      </c>
      <c r="E73" s="21">
        <v>0.30170000000000002</v>
      </c>
      <c r="F73" s="21">
        <v>0.37980000000000003</v>
      </c>
    </row>
    <row r="74" spans="1:6" x14ac:dyDescent="0.35">
      <c r="A74" s="20">
        <v>71</v>
      </c>
      <c r="B74" s="21">
        <v>0.19400000000000001</v>
      </c>
      <c r="C74" s="21">
        <v>0.2303</v>
      </c>
      <c r="D74" s="21">
        <v>0.27179999999999999</v>
      </c>
      <c r="E74" s="21">
        <v>0.29970000000000002</v>
      </c>
      <c r="F74" s="21">
        <v>0.37730000000000002</v>
      </c>
    </row>
    <row r="75" spans="1:6" x14ac:dyDescent="0.35">
      <c r="A75" s="20">
        <v>72</v>
      </c>
      <c r="B75" s="21">
        <v>0.19270000000000001</v>
      </c>
      <c r="C75" s="21">
        <v>0.22869999999999999</v>
      </c>
      <c r="D75" s="21">
        <v>0.27</v>
      </c>
      <c r="E75" s="21">
        <v>0.29770000000000002</v>
      </c>
      <c r="F75" s="21">
        <v>0.37480000000000002</v>
      </c>
    </row>
    <row r="76" spans="1:6" x14ac:dyDescent="0.35">
      <c r="A76" s="20">
        <v>73</v>
      </c>
      <c r="B76" s="21">
        <v>0.19139999999999999</v>
      </c>
      <c r="C76" s="21">
        <v>0.22720000000000001</v>
      </c>
      <c r="D76" s="21">
        <v>0.26819999999999999</v>
      </c>
      <c r="E76" s="21">
        <v>0.29570000000000002</v>
      </c>
      <c r="F76" s="21">
        <v>0.37240000000000001</v>
      </c>
    </row>
    <row r="77" spans="1:6" x14ac:dyDescent="0.35">
      <c r="A77" s="20">
        <v>74</v>
      </c>
      <c r="B77" s="21">
        <v>0.19009999999999999</v>
      </c>
      <c r="C77" s="21">
        <v>0.22570000000000001</v>
      </c>
      <c r="D77" s="21">
        <v>0.26640000000000003</v>
      </c>
      <c r="E77" s="21">
        <v>0.29380000000000001</v>
      </c>
      <c r="F77" s="21">
        <v>0.37009999999999998</v>
      </c>
    </row>
    <row r="78" spans="1:6" x14ac:dyDescent="0.35">
      <c r="A78" s="20">
        <v>75</v>
      </c>
      <c r="B78" s="21">
        <v>0.1888</v>
      </c>
      <c r="C78" s="21">
        <v>0.22420000000000001</v>
      </c>
      <c r="D78" s="21">
        <v>0.26469999999999999</v>
      </c>
      <c r="E78" s="21">
        <v>0.29189999999999999</v>
      </c>
      <c r="F78" s="21">
        <v>0.36780000000000002</v>
      </c>
    </row>
    <row r="79" spans="1:6" x14ac:dyDescent="0.35">
      <c r="A79" s="20">
        <v>76</v>
      </c>
      <c r="B79" s="21">
        <v>0.18759999999999999</v>
      </c>
      <c r="C79" s="21">
        <v>0.22270000000000001</v>
      </c>
      <c r="D79" s="21">
        <v>0.26300000000000001</v>
      </c>
      <c r="E79" s="21">
        <v>0.28999999999999998</v>
      </c>
      <c r="F79" s="21">
        <v>0.36549999999999999</v>
      </c>
    </row>
    <row r="80" spans="1:6" x14ac:dyDescent="0.35">
      <c r="A80" s="20">
        <v>77</v>
      </c>
      <c r="B80" s="21">
        <v>0.18640000000000001</v>
      </c>
      <c r="C80" s="21">
        <v>0.2213</v>
      </c>
      <c r="D80" s="21">
        <v>0.26129999999999998</v>
      </c>
      <c r="E80" s="21">
        <v>0.28820000000000001</v>
      </c>
      <c r="F80" s="21">
        <v>0.36330000000000001</v>
      </c>
    </row>
    <row r="81" spans="1:6" x14ac:dyDescent="0.35">
      <c r="A81" s="20">
        <v>78</v>
      </c>
      <c r="B81" s="21">
        <v>0.1852</v>
      </c>
      <c r="C81" s="21">
        <v>0.21990000000000001</v>
      </c>
      <c r="D81" s="21">
        <v>0.25969999999999999</v>
      </c>
      <c r="E81" s="21">
        <v>0.28639999999999999</v>
      </c>
      <c r="F81" s="21">
        <v>0.36109999999999998</v>
      </c>
    </row>
    <row r="82" spans="1:6" x14ac:dyDescent="0.35">
      <c r="A82" s="20">
        <v>79</v>
      </c>
      <c r="B82" s="21">
        <v>0.18410000000000001</v>
      </c>
      <c r="C82" s="21">
        <v>0.2185</v>
      </c>
      <c r="D82" s="21">
        <v>0.2581</v>
      </c>
      <c r="E82" s="21">
        <v>0.28470000000000001</v>
      </c>
      <c r="F82" s="21">
        <v>0.3589</v>
      </c>
    </row>
    <row r="83" spans="1:6" x14ac:dyDescent="0.35">
      <c r="A83" s="20">
        <v>80</v>
      </c>
      <c r="B83" s="21">
        <v>0.18290000000000001</v>
      </c>
      <c r="C83" s="21">
        <v>0.2172</v>
      </c>
      <c r="D83" s="21">
        <v>0.25650000000000001</v>
      </c>
      <c r="E83" s="21">
        <v>0.28299999999999997</v>
      </c>
      <c r="F83" s="21">
        <v>0.35680000000000001</v>
      </c>
    </row>
    <row r="84" spans="1:6" x14ac:dyDescent="0.35">
      <c r="A84" s="20">
        <v>81</v>
      </c>
      <c r="B84" s="21">
        <v>0.18179999999999999</v>
      </c>
      <c r="C84" s="21">
        <v>0.21590000000000001</v>
      </c>
      <c r="D84" s="21">
        <v>0.255</v>
      </c>
      <c r="E84" s="21">
        <v>0.28129999999999999</v>
      </c>
      <c r="F84" s="21">
        <v>0.35470000000000002</v>
      </c>
    </row>
    <row r="85" spans="1:6" x14ac:dyDescent="0.35">
      <c r="A85" s="20">
        <v>82</v>
      </c>
      <c r="B85" s="21">
        <v>0.1807</v>
      </c>
      <c r="C85" s="21">
        <v>0.21460000000000001</v>
      </c>
      <c r="D85" s="21">
        <v>0.2535</v>
      </c>
      <c r="E85" s="21">
        <v>0.27960000000000002</v>
      </c>
      <c r="F85" s="21">
        <v>0.35270000000000001</v>
      </c>
    </row>
    <row r="86" spans="1:6" x14ac:dyDescent="0.35">
      <c r="A86" s="20">
        <v>83</v>
      </c>
      <c r="B86" s="21">
        <v>0.17960000000000001</v>
      </c>
      <c r="C86" s="21">
        <v>0.21329999999999999</v>
      </c>
      <c r="D86" s="21">
        <v>0.252</v>
      </c>
      <c r="E86" s="21">
        <v>0.27800000000000002</v>
      </c>
      <c r="F86" s="21">
        <v>0.35070000000000001</v>
      </c>
    </row>
    <row r="87" spans="1:6" x14ac:dyDescent="0.35">
      <c r="A87" s="20">
        <v>84</v>
      </c>
      <c r="B87" s="21">
        <v>0.17860000000000001</v>
      </c>
      <c r="C87" s="21">
        <v>0.21199999999999999</v>
      </c>
      <c r="D87" s="21">
        <v>0.2505</v>
      </c>
      <c r="E87" s="21">
        <v>0.27639999999999998</v>
      </c>
      <c r="F87" s="21">
        <v>0.34870000000000001</v>
      </c>
    </row>
    <row r="88" spans="1:6" x14ac:dyDescent="0.35">
      <c r="A88" s="20">
        <v>85</v>
      </c>
      <c r="B88" s="21">
        <v>0.17749999999999999</v>
      </c>
      <c r="C88" s="21">
        <v>0.21079999999999999</v>
      </c>
      <c r="D88" s="21">
        <v>0.24909999999999999</v>
      </c>
      <c r="E88" s="21">
        <v>0.27479999999999999</v>
      </c>
      <c r="F88" s="21">
        <v>0.3468</v>
      </c>
    </row>
    <row r="89" spans="1:6" x14ac:dyDescent="0.35">
      <c r="A89" s="20">
        <v>86</v>
      </c>
      <c r="B89" s="21">
        <v>0.17649999999999999</v>
      </c>
      <c r="C89" s="21">
        <v>0.20960000000000001</v>
      </c>
      <c r="D89" s="21">
        <v>0.2477</v>
      </c>
      <c r="E89" s="21">
        <v>0.2732</v>
      </c>
      <c r="F89" s="21">
        <v>0.34489999999999998</v>
      </c>
    </row>
    <row r="90" spans="1:6" x14ac:dyDescent="0.35">
      <c r="A90" s="20">
        <v>87</v>
      </c>
      <c r="B90" s="21">
        <v>0.17549999999999999</v>
      </c>
      <c r="C90" s="21">
        <v>0.2084</v>
      </c>
      <c r="D90" s="21">
        <v>0.24629999999999999</v>
      </c>
      <c r="E90" s="21">
        <v>0.2717</v>
      </c>
      <c r="F90" s="21">
        <v>0.34300000000000003</v>
      </c>
    </row>
    <row r="91" spans="1:6" x14ac:dyDescent="0.35">
      <c r="A91" s="20">
        <v>88</v>
      </c>
      <c r="B91" s="21">
        <v>0.17449999999999999</v>
      </c>
      <c r="C91" s="21">
        <v>0.2072</v>
      </c>
      <c r="D91" s="21">
        <v>0.24490000000000001</v>
      </c>
      <c r="E91" s="21">
        <v>0.2702</v>
      </c>
      <c r="F91" s="21">
        <v>0.3412</v>
      </c>
    </row>
    <row r="92" spans="1:6" x14ac:dyDescent="0.35">
      <c r="A92" s="20">
        <v>89</v>
      </c>
      <c r="B92" s="21">
        <v>0.17349999999999999</v>
      </c>
      <c r="C92" s="21">
        <v>0.20610000000000001</v>
      </c>
      <c r="D92" s="21">
        <v>0.24349999999999999</v>
      </c>
      <c r="E92" s="21">
        <v>0.26869999999999999</v>
      </c>
      <c r="F92" s="21">
        <v>0.33929999999999999</v>
      </c>
    </row>
    <row r="93" spans="1:6" x14ac:dyDescent="0.35">
      <c r="A93" s="20">
        <v>90</v>
      </c>
      <c r="B93" s="21">
        <v>0.1726</v>
      </c>
      <c r="C93" s="21">
        <v>0.20499999999999999</v>
      </c>
      <c r="D93" s="21">
        <v>0.2422</v>
      </c>
      <c r="E93" s="21">
        <v>0.26729999999999998</v>
      </c>
      <c r="F93" s="21">
        <v>0.33750000000000002</v>
      </c>
    </row>
    <row r="94" spans="1:6" x14ac:dyDescent="0.35">
      <c r="A94" s="20">
        <v>91</v>
      </c>
      <c r="B94" s="21">
        <v>0.1716</v>
      </c>
      <c r="C94" s="21">
        <v>0.2039</v>
      </c>
      <c r="D94" s="21">
        <v>0.2409</v>
      </c>
      <c r="E94" s="21">
        <v>0.26590000000000003</v>
      </c>
      <c r="F94" s="21">
        <v>0.33579999999999999</v>
      </c>
    </row>
    <row r="95" spans="1:6" x14ac:dyDescent="0.35">
      <c r="A95" s="20">
        <v>92</v>
      </c>
      <c r="B95" s="21">
        <v>0.17069999999999999</v>
      </c>
      <c r="C95" s="21">
        <v>0.20280000000000001</v>
      </c>
      <c r="D95" s="21">
        <v>0.23960000000000001</v>
      </c>
      <c r="E95" s="21">
        <v>0.26450000000000001</v>
      </c>
      <c r="F95" s="21">
        <v>0.33410000000000001</v>
      </c>
    </row>
    <row r="96" spans="1:6" x14ac:dyDescent="0.35">
      <c r="A96" s="20">
        <v>93</v>
      </c>
      <c r="B96" s="21">
        <v>0.16980000000000001</v>
      </c>
      <c r="C96" s="21">
        <v>0.20169999999999999</v>
      </c>
      <c r="D96" s="21">
        <v>0.2384</v>
      </c>
      <c r="E96" s="21">
        <v>0.2631</v>
      </c>
      <c r="F96" s="21">
        <v>0.33229999999999998</v>
      </c>
    </row>
    <row r="97" spans="1:6" x14ac:dyDescent="0.35">
      <c r="A97" s="22">
        <v>94</v>
      </c>
      <c r="B97" s="23">
        <v>0.16889999999999999</v>
      </c>
      <c r="C97" s="23">
        <v>0.2006</v>
      </c>
      <c r="D97" s="24">
        <v>0.23710000000000001</v>
      </c>
      <c r="E97" s="24">
        <v>0.26169999999999999</v>
      </c>
      <c r="F97" s="24">
        <v>0.33069999999999999</v>
      </c>
    </row>
    <row r="98" spans="1:6" x14ac:dyDescent="0.35">
      <c r="A98" s="20">
        <v>95</v>
      </c>
      <c r="B98" s="21">
        <v>0.16800000000000001</v>
      </c>
      <c r="C98" s="21">
        <v>0.1996</v>
      </c>
      <c r="D98" s="21">
        <v>0.2359</v>
      </c>
      <c r="E98" s="21">
        <v>0.26040000000000002</v>
      </c>
      <c r="F98" s="21">
        <v>0.32900000000000001</v>
      </c>
    </row>
    <row r="99" spans="1:6" x14ac:dyDescent="0.35">
      <c r="A99" s="20">
        <v>96</v>
      </c>
      <c r="B99" s="21">
        <v>0.1671</v>
      </c>
      <c r="C99" s="21">
        <v>0.1986</v>
      </c>
      <c r="D99" s="21">
        <v>0.23469999999999999</v>
      </c>
      <c r="E99" s="21">
        <v>0.2591</v>
      </c>
      <c r="F99" s="21">
        <v>0.32740000000000002</v>
      </c>
    </row>
    <row r="100" spans="1:6" x14ac:dyDescent="0.35">
      <c r="A100" s="20">
        <v>97</v>
      </c>
      <c r="B100" s="21">
        <v>0.1663</v>
      </c>
      <c r="C100" s="21">
        <v>0.19750000000000001</v>
      </c>
      <c r="D100" s="21">
        <v>0.23350000000000001</v>
      </c>
      <c r="E100" s="21">
        <v>0.25779999999999997</v>
      </c>
      <c r="F100" s="21">
        <v>0.32579999999999998</v>
      </c>
    </row>
    <row r="101" spans="1:6" x14ac:dyDescent="0.35">
      <c r="A101" s="20">
        <v>98</v>
      </c>
      <c r="B101" s="21">
        <v>0.16539999999999999</v>
      </c>
      <c r="C101" s="21">
        <v>0.1966</v>
      </c>
      <c r="D101" s="21">
        <v>0.2324</v>
      </c>
      <c r="E101" s="21">
        <v>0.25650000000000001</v>
      </c>
      <c r="F101" s="21">
        <v>0.32419999999999999</v>
      </c>
    </row>
    <row r="102" spans="1:6" x14ac:dyDescent="0.35">
      <c r="A102" s="20">
        <v>99</v>
      </c>
      <c r="B102" s="21">
        <v>0.1646</v>
      </c>
      <c r="C102" s="21">
        <v>0.1956</v>
      </c>
      <c r="D102" s="21">
        <v>0.23119999999999999</v>
      </c>
      <c r="E102" s="21">
        <v>0.25519999999999998</v>
      </c>
      <c r="F102" s="21">
        <v>0.3226</v>
      </c>
    </row>
    <row r="103" spans="1:6" x14ac:dyDescent="0.35">
      <c r="A103" s="20">
        <v>100</v>
      </c>
      <c r="B103" s="21">
        <v>0.1638</v>
      </c>
      <c r="C103" s="21">
        <v>0.1946</v>
      </c>
      <c r="D103" s="21">
        <v>0.2301</v>
      </c>
      <c r="E103" s="21">
        <v>0.254</v>
      </c>
      <c r="F103" s="21">
        <v>0.3211</v>
      </c>
    </row>
    <row r="104" spans="1:6" x14ac:dyDescent="0.35">
      <c r="A104" s="20">
        <v>101</v>
      </c>
      <c r="B104" s="21">
        <v>0.16300000000000001</v>
      </c>
      <c r="C104" s="21">
        <v>0.19370000000000001</v>
      </c>
      <c r="D104" s="21">
        <v>0.22900000000000001</v>
      </c>
      <c r="E104" s="21">
        <v>0.25280000000000002</v>
      </c>
      <c r="F104" s="21">
        <v>0.3196</v>
      </c>
    </row>
    <row r="105" spans="1:6" x14ac:dyDescent="0.35">
      <c r="A105" s="20">
        <v>102</v>
      </c>
      <c r="B105" s="21">
        <v>0.16220000000000001</v>
      </c>
      <c r="C105" s="21">
        <v>0.19270000000000001</v>
      </c>
      <c r="D105" s="21">
        <v>0.22789999999999999</v>
      </c>
      <c r="E105" s="21">
        <v>0.2515</v>
      </c>
      <c r="F105" s="21">
        <v>0.31809999999999999</v>
      </c>
    </row>
    <row r="106" spans="1:6" x14ac:dyDescent="0.35">
      <c r="A106" s="20">
        <v>103</v>
      </c>
      <c r="B106" s="21">
        <v>0.16139999999999999</v>
      </c>
      <c r="C106" s="21">
        <v>0.1918</v>
      </c>
      <c r="D106" s="21">
        <v>0.2268</v>
      </c>
      <c r="E106" s="21">
        <v>0.25040000000000001</v>
      </c>
      <c r="F106" s="21">
        <v>0.31659999999999999</v>
      </c>
    </row>
    <row r="107" spans="1:6" x14ac:dyDescent="0.35">
      <c r="A107" s="20">
        <v>104</v>
      </c>
      <c r="B107" s="21">
        <v>0.16059999999999999</v>
      </c>
      <c r="C107" s="21">
        <v>0.19089999999999999</v>
      </c>
      <c r="D107" s="21">
        <v>0.22570000000000001</v>
      </c>
      <c r="E107" s="21">
        <v>0.2492</v>
      </c>
      <c r="F107" s="21">
        <v>0.31519999999999998</v>
      </c>
    </row>
    <row r="108" spans="1:6" x14ac:dyDescent="0.35">
      <c r="A108" s="20">
        <v>105</v>
      </c>
      <c r="B108" s="21">
        <v>0.15989999999999999</v>
      </c>
      <c r="C108" s="21">
        <v>0.19</v>
      </c>
      <c r="D108" s="21">
        <v>0.22470000000000001</v>
      </c>
      <c r="E108" s="21">
        <v>0.248</v>
      </c>
      <c r="F108" s="21">
        <v>0.31369999999999998</v>
      </c>
    </row>
    <row r="109" spans="1:6" x14ac:dyDescent="0.35">
      <c r="A109" s="20">
        <v>106</v>
      </c>
      <c r="B109" s="21">
        <v>0.15909999999999999</v>
      </c>
      <c r="C109" s="21">
        <v>0.18909999999999999</v>
      </c>
      <c r="D109" s="21">
        <v>0.22359999999999999</v>
      </c>
      <c r="E109" s="21">
        <v>0.24690000000000001</v>
      </c>
      <c r="F109" s="21">
        <v>0.31230000000000002</v>
      </c>
    </row>
    <row r="110" spans="1:6" x14ac:dyDescent="0.35">
      <c r="A110" s="20">
        <v>107</v>
      </c>
      <c r="B110" s="21">
        <v>0.15840000000000001</v>
      </c>
      <c r="C110" s="21">
        <v>0.18820000000000001</v>
      </c>
      <c r="D110" s="21">
        <v>0.22259999999999999</v>
      </c>
      <c r="E110" s="21">
        <v>0.24579999999999999</v>
      </c>
      <c r="F110" s="21">
        <v>0.31090000000000001</v>
      </c>
    </row>
    <row r="111" spans="1:6" x14ac:dyDescent="0.35">
      <c r="A111" s="20">
        <v>108</v>
      </c>
      <c r="B111" s="21">
        <v>0.15759999999999999</v>
      </c>
      <c r="C111" s="21">
        <v>0.18740000000000001</v>
      </c>
      <c r="D111" s="21">
        <v>0.22159999999999999</v>
      </c>
      <c r="E111" s="21">
        <v>0.24460000000000001</v>
      </c>
      <c r="F111" s="21">
        <v>0.3095</v>
      </c>
    </row>
    <row r="112" spans="1:6" x14ac:dyDescent="0.35">
      <c r="A112" s="20">
        <v>109</v>
      </c>
      <c r="B112" s="21">
        <v>0.15690000000000001</v>
      </c>
      <c r="C112" s="21">
        <v>0.1865</v>
      </c>
      <c r="D112" s="21">
        <v>0.22059999999999999</v>
      </c>
      <c r="E112" s="21">
        <v>0.24360000000000001</v>
      </c>
      <c r="F112" s="21">
        <v>0.30819999999999997</v>
      </c>
    </row>
    <row r="113" spans="1:6" x14ac:dyDescent="0.35">
      <c r="A113" s="20">
        <v>110</v>
      </c>
      <c r="B113" s="21">
        <v>0.15620000000000001</v>
      </c>
      <c r="C113" s="21">
        <v>0.1857</v>
      </c>
      <c r="D113" s="21">
        <v>0.21959999999999999</v>
      </c>
      <c r="E113" s="21">
        <v>0.24249999999999999</v>
      </c>
      <c r="F113" s="21">
        <v>0.30680000000000002</v>
      </c>
    </row>
    <row r="114" spans="1:6" x14ac:dyDescent="0.35">
      <c r="A114" s="20">
        <v>111</v>
      </c>
      <c r="B114" s="21">
        <v>0.1555</v>
      </c>
      <c r="C114" s="21">
        <v>0.18479999999999999</v>
      </c>
      <c r="D114" s="21">
        <v>0.21859999999999999</v>
      </c>
      <c r="E114" s="21">
        <v>0.2414</v>
      </c>
      <c r="F114" s="21">
        <v>0.30549999999999999</v>
      </c>
    </row>
    <row r="115" spans="1:6" x14ac:dyDescent="0.35">
      <c r="A115" s="20">
        <v>112</v>
      </c>
      <c r="B115" s="21">
        <v>0.15479999999999999</v>
      </c>
      <c r="C115" s="21">
        <v>0.184</v>
      </c>
      <c r="D115" s="21">
        <v>0.2177</v>
      </c>
      <c r="E115" s="21">
        <v>0.24030000000000001</v>
      </c>
      <c r="F115" s="21">
        <v>0.30420000000000003</v>
      </c>
    </row>
    <row r="116" spans="1:6" x14ac:dyDescent="0.35">
      <c r="A116" s="20">
        <v>113</v>
      </c>
      <c r="B116" s="21">
        <v>0.15409999999999999</v>
      </c>
      <c r="C116" s="21">
        <v>0.1832</v>
      </c>
      <c r="D116" s="21">
        <v>0.2167</v>
      </c>
      <c r="E116" s="21">
        <v>0.23930000000000001</v>
      </c>
      <c r="F116" s="21">
        <v>0.3029</v>
      </c>
    </row>
    <row r="117" spans="1:6" x14ac:dyDescent="0.35">
      <c r="A117" s="20">
        <v>114</v>
      </c>
      <c r="B117" s="21">
        <v>0.1535</v>
      </c>
      <c r="C117" s="21">
        <v>0.18240000000000001</v>
      </c>
      <c r="D117" s="21">
        <v>0.21579999999999999</v>
      </c>
      <c r="E117" s="21">
        <v>0.23830000000000001</v>
      </c>
      <c r="F117" s="21">
        <v>0.30159999999999998</v>
      </c>
    </row>
    <row r="118" spans="1:6" x14ac:dyDescent="0.35">
      <c r="A118" s="20">
        <v>115</v>
      </c>
      <c r="B118" s="21">
        <v>0.15279999999999999</v>
      </c>
      <c r="C118" s="21">
        <v>0.18160000000000001</v>
      </c>
      <c r="D118" s="21">
        <v>0.21490000000000001</v>
      </c>
      <c r="E118" s="21">
        <v>0.23730000000000001</v>
      </c>
      <c r="F118" s="21">
        <v>0.3004</v>
      </c>
    </row>
    <row r="119" spans="1:6" x14ac:dyDescent="0.35">
      <c r="A119" s="20">
        <v>116</v>
      </c>
      <c r="B119" s="21">
        <v>0.1522</v>
      </c>
      <c r="C119" s="21">
        <v>0.18090000000000001</v>
      </c>
      <c r="D119" s="21">
        <v>0.21390000000000001</v>
      </c>
      <c r="E119" s="21">
        <v>0.23630000000000001</v>
      </c>
      <c r="F119" s="21">
        <v>0.29909999999999998</v>
      </c>
    </row>
    <row r="120" spans="1:6" x14ac:dyDescent="0.35">
      <c r="A120" s="20">
        <v>117</v>
      </c>
      <c r="B120" s="21">
        <v>0.1515</v>
      </c>
      <c r="C120" s="21">
        <v>0.18010000000000001</v>
      </c>
      <c r="D120" s="21">
        <v>0.21310000000000001</v>
      </c>
      <c r="E120" s="21">
        <v>0.23530000000000001</v>
      </c>
      <c r="F120" s="21">
        <v>0.2979</v>
      </c>
    </row>
    <row r="121" spans="1:6" x14ac:dyDescent="0.35">
      <c r="A121" s="20">
        <v>118</v>
      </c>
      <c r="B121" s="21">
        <v>0.15090000000000001</v>
      </c>
      <c r="C121" s="21">
        <v>0.17929999999999999</v>
      </c>
      <c r="D121" s="21">
        <v>0.2122</v>
      </c>
      <c r="E121" s="21">
        <v>0.23430000000000001</v>
      </c>
      <c r="F121" s="21">
        <v>0.29670000000000002</v>
      </c>
    </row>
    <row r="122" spans="1:6" x14ac:dyDescent="0.35">
      <c r="A122" s="20">
        <v>119</v>
      </c>
      <c r="B122" s="21">
        <v>0.1502</v>
      </c>
      <c r="C122" s="21">
        <v>0.17860000000000001</v>
      </c>
      <c r="D122" s="21">
        <v>0.21129999999999999</v>
      </c>
      <c r="E122" s="21">
        <v>0.23330000000000001</v>
      </c>
      <c r="F122" s="21">
        <v>0.29549999999999998</v>
      </c>
    </row>
    <row r="123" spans="1:6" x14ac:dyDescent="0.35">
      <c r="A123" s="20">
        <v>120</v>
      </c>
      <c r="B123" s="21">
        <v>0.14960000000000001</v>
      </c>
      <c r="C123" s="21">
        <v>0.1779</v>
      </c>
      <c r="D123" s="21">
        <v>0.2104</v>
      </c>
      <c r="E123" s="21">
        <v>0.2324</v>
      </c>
      <c r="F123" s="21">
        <v>0.29430000000000001</v>
      </c>
    </row>
    <row r="124" spans="1:6" x14ac:dyDescent="0.35">
      <c r="A124" s="20">
        <v>121</v>
      </c>
      <c r="B124" s="21">
        <v>0.14899999999999999</v>
      </c>
      <c r="C124" s="21">
        <v>0.17710000000000001</v>
      </c>
      <c r="D124" s="21">
        <v>0.20960000000000001</v>
      </c>
      <c r="E124" s="21">
        <v>0.23150000000000001</v>
      </c>
      <c r="F124" s="21">
        <v>0.29310000000000003</v>
      </c>
    </row>
    <row r="125" spans="1:6" x14ac:dyDescent="0.35">
      <c r="A125" s="20">
        <v>122</v>
      </c>
      <c r="B125" s="21">
        <v>0.1484</v>
      </c>
      <c r="C125" s="21">
        <v>0.1764</v>
      </c>
      <c r="D125" s="21">
        <v>0.2087</v>
      </c>
      <c r="E125" s="21">
        <v>0.23050000000000001</v>
      </c>
      <c r="F125" s="21">
        <v>0.29199999999999998</v>
      </c>
    </row>
    <row r="126" spans="1:6" x14ac:dyDescent="0.35">
      <c r="A126" s="20">
        <v>123</v>
      </c>
      <c r="B126" s="21">
        <v>0.14779999999999999</v>
      </c>
      <c r="C126" s="21">
        <v>0.1757</v>
      </c>
      <c r="D126" s="21">
        <v>0.2079</v>
      </c>
      <c r="E126" s="21">
        <v>0.2296</v>
      </c>
      <c r="F126" s="21">
        <v>0.2908</v>
      </c>
    </row>
    <row r="127" spans="1:6" x14ac:dyDescent="0.35">
      <c r="A127" s="20">
        <v>124</v>
      </c>
      <c r="B127" s="21">
        <v>0.1472</v>
      </c>
      <c r="C127" s="21">
        <v>0.17499999999999999</v>
      </c>
      <c r="D127" s="21">
        <v>0.20710000000000001</v>
      </c>
      <c r="E127" s="21">
        <v>0.22869999999999999</v>
      </c>
      <c r="F127" s="21">
        <v>0.28970000000000001</v>
      </c>
    </row>
    <row r="128" spans="1:6" x14ac:dyDescent="0.35">
      <c r="A128" s="20">
        <v>125</v>
      </c>
      <c r="B128" s="21">
        <v>0.14660000000000001</v>
      </c>
      <c r="C128" s="21">
        <v>0.17430000000000001</v>
      </c>
      <c r="D128" s="21">
        <v>0.20619999999999999</v>
      </c>
      <c r="E128" s="21">
        <v>0.2278</v>
      </c>
      <c r="F128" s="21">
        <v>0.28860000000000002</v>
      </c>
    </row>
    <row r="129" spans="1:6" x14ac:dyDescent="0.35">
      <c r="A129" s="20">
        <v>126</v>
      </c>
      <c r="B129" s="21">
        <v>0.14599999999999999</v>
      </c>
      <c r="C129" s="21">
        <v>0.1736</v>
      </c>
      <c r="D129" s="21">
        <v>0.2054</v>
      </c>
      <c r="E129" s="21">
        <v>0.22689999999999999</v>
      </c>
      <c r="F129" s="21">
        <v>0.28749999999999998</v>
      </c>
    </row>
    <row r="130" spans="1:6" x14ac:dyDescent="0.35">
      <c r="A130" s="20">
        <v>127</v>
      </c>
      <c r="B130" s="21">
        <v>0.14549999999999999</v>
      </c>
      <c r="C130" s="21">
        <v>0.1729</v>
      </c>
      <c r="D130" s="21">
        <v>0.2046</v>
      </c>
      <c r="E130" s="21">
        <v>0.22600000000000001</v>
      </c>
      <c r="F130" s="21">
        <v>0.28639999999999999</v>
      </c>
    </row>
    <row r="131" spans="1:6" x14ac:dyDescent="0.35">
      <c r="A131" s="20">
        <v>128</v>
      </c>
      <c r="B131" s="21">
        <v>0.1449</v>
      </c>
      <c r="C131" s="21">
        <v>0.17230000000000001</v>
      </c>
      <c r="D131" s="21">
        <v>0.2039</v>
      </c>
      <c r="E131" s="21">
        <v>0.22520000000000001</v>
      </c>
      <c r="F131" s="21">
        <v>0.2853</v>
      </c>
    </row>
    <row r="132" spans="1:6" x14ac:dyDescent="0.35">
      <c r="A132" s="20">
        <v>129</v>
      </c>
      <c r="B132" s="21">
        <v>0.14430000000000001</v>
      </c>
      <c r="C132" s="21">
        <v>0.1716</v>
      </c>
      <c r="D132" s="21">
        <v>0.2031</v>
      </c>
      <c r="E132" s="21">
        <v>0.2243</v>
      </c>
      <c r="F132" s="21">
        <v>0.2843</v>
      </c>
    </row>
    <row r="133" spans="1:6" x14ac:dyDescent="0.35">
      <c r="A133" s="20">
        <v>130</v>
      </c>
      <c r="B133" s="21">
        <v>0.14380000000000001</v>
      </c>
      <c r="C133" s="21">
        <v>0.17100000000000001</v>
      </c>
      <c r="D133" s="21">
        <v>0.20230000000000001</v>
      </c>
      <c r="E133" s="21">
        <v>0.2235</v>
      </c>
      <c r="F133" s="21">
        <v>0.28320000000000001</v>
      </c>
    </row>
    <row r="134" spans="1:6" x14ac:dyDescent="0.35">
      <c r="A134" s="20">
        <v>131</v>
      </c>
      <c r="B134" s="21">
        <v>0.14319999999999999</v>
      </c>
      <c r="C134" s="21">
        <v>0.17030000000000001</v>
      </c>
      <c r="D134" s="21">
        <v>0.20150000000000001</v>
      </c>
      <c r="E134" s="21">
        <v>0.22259999999999999</v>
      </c>
      <c r="F134" s="21">
        <v>0.28220000000000001</v>
      </c>
    </row>
    <row r="135" spans="1:6" x14ac:dyDescent="0.35">
      <c r="A135" s="20">
        <v>132</v>
      </c>
      <c r="B135" s="21">
        <v>0.14269999999999999</v>
      </c>
      <c r="C135" s="21">
        <v>0.16969999999999999</v>
      </c>
      <c r="D135" s="21">
        <v>0.20080000000000001</v>
      </c>
      <c r="E135" s="21">
        <v>0.2218</v>
      </c>
      <c r="F135" s="21">
        <v>0.28110000000000002</v>
      </c>
    </row>
    <row r="136" spans="1:6" x14ac:dyDescent="0.35">
      <c r="A136" s="20">
        <v>133</v>
      </c>
      <c r="B136" s="21">
        <v>0.14219999999999999</v>
      </c>
      <c r="C136" s="21">
        <v>0.16900000000000001</v>
      </c>
      <c r="D136" s="21">
        <v>0.2001</v>
      </c>
      <c r="E136" s="21">
        <v>0.221</v>
      </c>
      <c r="F136" s="21">
        <v>0.28010000000000002</v>
      </c>
    </row>
    <row r="137" spans="1:6" x14ac:dyDescent="0.35">
      <c r="A137" s="20">
        <v>134</v>
      </c>
      <c r="B137" s="21">
        <v>0.1416</v>
      </c>
      <c r="C137" s="21">
        <v>0.16839999999999999</v>
      </c>
      <c r="D137" s="21">
        <v>0.1993</v>
      </c>
      <c r="E137" s="21">
        <v>0.22020000000000001</v>
      </c>
      <c r="F137" s="21">
        <v>0.27910000000000001</v>
      </c>
    </row>
    <row r="138" spans="1:6" x14ac:dyDescent="0.35">
      <c r="A138" s="20">
        <v>135</v>
      </c>
      <c r="B138" s="21">
        <v>0.1411</v>
      </c>
      <c r="C138" s="21">
        <v>0.1678</v>
      </c>
      <c r="D138" s="21">
        <v>0.1986</v>
      </c>
      <c r="E138" s="21">
        <v>0.21940000000000001</v>
      </c>
      <c r="F138" s="21">
        <v>0.27810000000000001</v>
      </c>
    </row>
    <row r="139" spans="1:6" x14ac:dyDescent="0.35">
      <c r="A139" s="20">
        <v>136</v>
      </c>
      <c r="B139" s="21">
        <v>0.1406</v>
      </c>
      <c r="C139" s="21">
        <v>0.16719999999999999</v>
      </c>
      <c r="D139" s="21">
        <v>0.19789999999999999</v>
      </c>
      <c r="E139" s="21">
        <v>0.21859999999999999</v>
      </c>
      <c r="F139" s="21">
        <v>0.27710000000000001</v>
      </c>
    </row>
    <row r="140" spans="1:6" x14ac:dyDescent="0.35">
      <c r="A140" s="20">
        <v>137</v>
      </c>
      <c r="B140" s="21">
        <v>0.1401</v>
      </c>
      <c r="C140" s="21">
        <v>0.1666</v>
      </c>
      <c r="D140" s="21">
        <v>0.19719999999999999</v>
      </c>
      <c r="E140" s="21">
        <v>0.21779999999999999</v>
      </c>
      <c r="F140" s="21">
        <v>0.27610000000000001</v>
      </c>
    </row>
    <row r="141" spans="1:6" x14ac:dyDescent="0.35">
      <c r="A141" s="20">
        <v>138</v>
      </c>
      <c r="B141" s="21">
        <v>0.1396</v>
      </c>
      <c r="C141" s="21">
        <v>0.16600000000000001</v>
      </c>
      <c r="D141" s="21">
        <v>0.19650000000000001</v>
      </c>
      <c r="E141" s="21">
        <v>0.217</v>
      </c>
      <c r="F141" s="21">
        <v>0.2752</v>
      </c>
    </row>
    <row r="142" spans="1:6" x14ac:dyDescent="0.35">
      <c r="A142" s="20">
        <v>139</v>
      </c>
      <c r="B142" s="21">
        <v>0.1391</v>
      </c>
      <c r="C142" s="21">
        <v>0.16539999999999999</v>
      </c>
      <c r="D142" s="21">
        <v>0.1958</v>
      </c>
      <c r="E142" s="21">
        <v>0.21629999999999999</v>
      </c>
      <c r="F142" s="21">
        <v>0.2742</v>
      </c>
    </row>
    <row r="143" spans="1:6" x14ac:dyDescent="0.35">
      <c r="A143" s="20">
        <v>140</v>
      </c>
      <c r="B143" s="21">
        <v>0.1386</v>
      </c>
      <c r="C143" s="21">
        <v>0.1648</v>
      </c>
      <c r="D143" s="21">
        <v>0.1951</v>
      </c>
      <c r="E143" s="21">
        <v>0.2155</v>
      </c>
      <c r="F143" s="21">
        <v>0.27329999999999999</v>
      </c>
    </row>
    <row r="144" spans="1:6" x14ac:dyDescent="0.35">
      <c r="A144" s="20">
        <v>141</v>
      </c>
      <c r="B144" s="21">
        <v>0.1381</v>
      </c>
      <c r="C144" s="21">
        <v>0.16420000000000001</v>
      </c>
      <c r="D144" s="21">
        <v>0.19439999999999999</v>
      </c>
      <c r="E144" s="21">
        <v>0.21479999999999999</v>
      </c>
      <c r="F144" s="21">
        <v>0.27229999999999999</v>
      </c>
    </row>
    <row r="145" spans="1:6" x14ac:dyDescent="0.35">
      <c r="A145" s="20">
        <v>142</v>
      </c>
      <c r="B145" s="21">
        <v>0.1376</v>
      </c>
      <c r="C145" s="21">
        <v>0.16370000000000001</v>
      </c>
      <c r="D145" s="21">
        <v>0.19370000000000001</v>
      </c>
      <c r="E145" s="21">
        <v>0.214</v>
      </c>
      <c r="F145" s="21">
        <v>0.27139999999999997</v>
      </c>
    </row>
    <row r="146" spans="1:6" x14ac:dyDescent="0.35">
      <c r="A146" s="20">
        <v>143</v>
      </c>
      <c r="B146" s="21">
        <v>0.1371</v>
      </c>
      <c r="C146" s="21">
        <v>0.16309999999999999</v>
      </c>
      <c r="D146" s="21">
        <v>0.193</v>
      </c>
      <c r="E146" s="21">
        <v>0.21329999999999999</v>
      </c>
      <c r="F146" s="21">
        <v>0.27050000000000002</v>
      </c>
    </row>
    <row r="147" spans="1:6" x14ac:dyDescent="0.35">
      <c r="A147" s="20">
        <v>144</v>
      </c>
      <c r="B147" s="21">
        <v>0.13669999999999999</v>
      </c>
      <c r="C147" s="21">
        <v>0.16250000000000001</v>
      </c>
      <c r="D147" s="21">
        <v>0.19239999999999999</v>
      </c>
      <c r="E147" s="21">
        <v>0.21260000000000001</v>
      </c>
      <c r="F147" s="21">
        <v>0.26960000000000001</v>
      </c>
    </row>
    <row r="148" spans="1:6" x14ac:dyDescent="0.35">
      <c r="A148" s="20">
        <v>145</v>
      </c>
      <c r="B148" s="21">
        <v>0.13619999999999999</v>
      </c>
      <c r="C148" s="21">
        <v>0.16200000000000001</v>
      </c>
      <c r="D148" s="21">
        <v>0.19170000000000001</v>
      </c>
      <c r="E148" s="21">
        <v>0.21179999999999999</v>
      </c>
      <c r="F148" s="21">
        <v>0.26869999999999999</v>
      </c>
    </row>
    <row r="149" spans="1:6" x14ac:dyDescent="0.35">
      <c r="A149" s="20">
        <v>146</v>
      </c>
      <c r="B149" s="21">
        <v>0.13569999999999999</v>
      </c>
      <c r="C149" s="21">
        <v>0.16139999999999999</v>
      </c>
      <c r="D149" s="21">
        <v>0.19109999999999999</v>
      </c>
      <c r="E149" s="21">
        <v>0.21110000000000001</v>
      </c>
      <c r="F149" s="21">
        <v>0.26779999999999998</v>
      </c>
    </row>
    <row r="150" spans="1:6" x14ac:dyDescent="0.35">
      <c r="A150" s="20">
        <v>147</v>
      </c>
      <c r="B150" s="21">
        <v>0.1353</v>
      </c>
      <c r="C150" s="21">
        <v>0.16089999999999999</v>
      </c>
      <c r="D150" s="21">
        <v>0.19040000000000001</v>
      </c>
      <c r="E150" s="21">
        <v>0.2104</v>
      </c>
      <c r="F150" s="21">
        <v>0.26690000000000003</v>
      </c>
    </row>
    <row r="151" spans="1:6" x14ac:dyDescent="0.35">
      <c r="A151" s="20">
        <v>148</v>
      </c>
      <c r="B151" s="21">
        <v>0.1348</v>
      </c>
      <c r="C151" s="21">
        <v>0.1603</v>
      </c>
      <c r="D151" s="21">
        <v>0.1898</v>
      </c>
      <c r="E151" s="21">
        <v>0.2097</v>
      </c>
      <c r="F151" s="21">
        <v>0.26600000000000001</v>
      </c>
    </row>
    <row r="152" spans="1:6" x14ac:dyDescent="0.35">
      <c r="A152" s="20">
        <v>149</v>
      </c>
      <c r="B152" s="21">
        <v>0.13439999999999999</v>
      </c>
      <c r="C152" s="21">
        <v>0.1598</v>
      </c>
      <c r="D152" s="21">
        <v>0.18920000000000001</v>
      </c>
      <c r="E152" s="21">
        <v>0.20899999999999999</v>
      </c>
      <c r="F152" s="21">
        <v>0.26519999999999999</v>
      </c>
    </row>
    <row r="153" spans="1:6" x14ac:dyDescent="0.35">
      <c r="A153" s="20">
        <v>150</v>
      </c>
      <c r="B153" s="21">
        <v>0.13389999999999999</v>
      </c>
      <c r="C153" s="21">
        <v>0.1593</v>
      </c>
      <c r="D153" s="21">
        <v>0.18859999999999999</v>
      </c>
      <c r="E153" s="21">
        <v>0.20830000000000001</v>
      </c>
      <c r="F153" s="21">
        <v>0.26429999999999998</v>
      </c>
    </row>
    <row r="154" spans="1:6" x14ac:dyDescent="0.35">
      <c r="A154" s="20">
        <v>151</v>
      </c>
      <c r="B154" s="21">
        <v>0.13350000000000001</v>
      </c>
      <c r="C154" s="21">
        <v>0.15870000000000001</v>
      </c>
      <c r="D154" s="21">
        <v>0.18790000000000001</v>
      </c>
      <c r="E154" s="21">
        <v>0.2077</v>
      </c>
      <c r="F154" s="21">
        <v>0.26350000000000001</v>
      </c>
    </row>
    <row r="155" spans="1:6" x14ac:dyDescent="0.35">
      <c r="A155" s="20">
        <v>152</v>
      </c>
      <c r="B155" s="21">
        <v>0.13300000000000001</v>
      </c>
      <c r="C155" s="21">
        <v>0.15820000000000001</v>
      </c>
      <c r="D155" s="21">
        <v>0.18729999999999999</v>
      </c>
      <c r="E155" s="21">
        <v>0.20699999999999999</v>
      </c>
      <c r="F155" s="21">
        <v>0.2626</v>
      </c>
    </row>
    <row r="156" spans="1:6" x14ac:dyDescent="0.35">
      <c r="A156" s="20">
        <v>153</v>
      </c>
      <c r="B156" s="21">
        <v>0.1326</v>
      </c>
      <c r="C156" s="21">
        <v>0.15770000000000001</v>
      </c>
      <c r="D156" s="21">
        <v>0.1867</v>
      </c>
      <c r="E156" s="21">
        <v>0.20630000000000001</v>
      </c>
      <c r="F156" s="21">
        <v>0.26179999999999998</v>
      </c>
    </row>
    <row r="157" spans="1:6" x14ac:dyDescent="0.35">
      <c r="A157" s="20">
        <v>154</v>
      </c>
      <c r="B157" s="21">
        <v>0.13220000000000001</v>
      </c>
      <c r="C157" s="21">
        <v>0.15720000000000001</v>
      </c>
      <c r="D157" s="21">
        <v>0.18609999999999999</v>
      </c>
      <c r="E157" s="21">
        <v>0.20569999999999999</v>
      </c>
      <c r="F157" s="21">
        <v>0.26100000000000001</v>
      </c>
    </row>
    <row r="158" spans="1:6" x14ac:dyDescent="0.35">
      <c r="A158" s="20">
        <v>155</v>
      </c>
      <c r="B158" s="21">
        <v>0.1318</v>
      </c>
      <c r="C158" s="21">
        <v>0.15670000000000001</v>
      </c>
      <c r="D158" s="21">
        <v>0.1855</v>
      </c>
      <c r="E158" s="21">
        <v>0.20499999999999999</v>
      </c>
      <c r="F158" s="21">
        <v>0.26019999999999999</v>
      </c>
    </row>
    <row r="159" spans="1:6" x14ac:dyDescent="0.35">
      <c r="A159" s="20">
        <v>156</v>
      </c>
      <c r="B159" s="21">
        <v>0.1313</v>
      </c>
      <c r="C159" s="21">
        <v>0.15620000000000001</v>
      </c>
      <c r="D159" s="21">
        <v>0.18490000000000001</v>
      </c>
      <c r="E159" s="21">
        <v>0.2044</v>
      </c>
      <c r="F159" s="21">
        <v>0.25929999999999997</v>
      </c>
    </row>
    <row r="160" spans="1:6" x14ac:dyDescent="0.35">
      <c r="A160" s="20">
        <v>157</v>
      </c>
      <c r="B160" s="21">
        <v>0.13089999999999999</v>
      </c>
      <c r="C160" s="21">
        <v>0.15570000000000001</v>
      </c>
      <c r="D160" s="21">
        <v>0.18440000000000001</v>
      </c>
      <c r="E160" s="21">
        <v>0.20369999999999999</v>
      </c>
      <c r="F160" s="21">
        <v>0.25850000000000001</v>
      </c>
    </row>
    <row r="161" spans="1:6" x14ac:dyDescent="0.35">
      <c r="A161" s="20">
        <v>158</v>
      </c>
      <c r="B161" s="21">
        <v>0.1305</v>
      </c>
      <c r="C161" s="21">
        <v>0.1552</v>
      </c>
      <c r="D161" s="21">
        <v>0.18379999999999999</v>
      </c>
      <c r="E161" s="21">
        <v>0.2031</v>
      </c>
      <c r="F161" s="21">
        <v>0.25779999999999997</v>
      </c>
    </row>
    <row r="162" spans="1:6" x14ac:dyDescent="0.35">
      <c r="A162" s="20">
        <v>159</v>
      </c>
      <c r="B162" s="21">
        <v>0.13009999999999999</v>
      </c>
      <c r="C162" s="21">
        <v>0.1547</v>
      </c>
      <c r="D162" s="21">
        <v>0.1832</v>
      </c>
      <c r="E162" s="21">
        <v>0.20250000000000001</v>
      </c>
      <c r="F162" s="21">
        <v>0.25700000000000001</v>
      </c>
    </row>
    <row r="163" spans="1:6" x14ac:dyDescent="0.35">
      <c r="A163" s="20">
        <v>160</v>
      </c>
      <c r="B163" s="21">
        <v>0.12970000000000001</v>
      </c>
      <c r="C163" s="21">
        <v>0.15429999999999999</v>
      </c>
      <c r="D163" s="21">
        <v>0.18260000000000001</v>
      </c>
      <c r="E163" s="21">
        <v>0.2019</v>
      </c>
      <c r="F163" s="21">
        <v>0.25619999999999998</v>
      </c>
    </row>
    <row r="164" spans="1:6" x14ac:dyDescent="0.35">
      <c r="A164" s="20">
        <v>161</v>
      </c>
      <c r="B164" s="21">
        <v>0.1293</v>
      </c>
      <c r="C164" s="21">
        <v>0.15379999999999999</v>
      </c>
      <c r="D164" s="21">
        <v>0.18210000000000001</v>
      </c>
      <c r="E164" s="21">
        <v>0.20119999999999999</v>
      </c>
      <c r="F164" s="21">
        <v>0.25540000000000002</v>
      </c>
    </row>
    <row r="165" spans="1:6" x14ac:dyDescent="0.35">
      <c r="A165" s="20">
        <v>162</v>
      </c>
      <c r="B165" s="21">
        <v>0.12889999999999999</v>
      </c>
      <c r="C165" s="21">
        <v>0.15329999999999999</v>
      </c>
      <c r="D165" s="21">
        <v>0.18149999999999999</v>
      </c>
      <c r="E165" s="21">
        <v>0.2006</v>
      </c>
      <c r="F165" s="21">
        <v>0.25459999999999999</v>
      </c>
    </row>
    <row r="166" spans="1:6" x14ac:dyDescent="0.35">
      <c r="A166" s="20">
        <v>163</v>
      </c>
      <c r="B166" s="21">
        <v>0.1285</v>
      </c>
      <c r="C166" s="21">
        <v>0.15279999999999999</v>
      </c>
      <c r="D166" s="21">
        <v>0.18099999999999999</v>
      </c>
      <c r="E166" s="21">
        <v>0.2</v>
      </c>
      <c r="F166" s="21">
        <v>0.25390000000000001</v>
      </c>
    </row>
    <row r="167" spans="1:6" x14ac:dyDescent="0.35">
      <c r="A167" s="20">
        <v>164</v>
      </c>
      <c r="B167" s="21">
        <v>0.12809999999999999</v>
      </c>
      <c r="C167" s="21">
        <v>0.15240000000000001</v>
      </c>
      <c r="D167" s="21">
        <v>0.1804</v>
      </c>
      <c r="E167" s="21">
        <v>0.19939999999999999</v>
      </c>
      <c r="F167" s="21">
        <v>0.25309999999999999</v>
      </c>
    </row>
    <row r="168" spans="1:6" x14ac:dyDescent="0.35">
      <c r="A168" s="20">
        <v>165</v>
      </c>
      <c r="B168" s="21">
        <v>0.12770000000000001</v>
      </c>
      <c r="C168" s="21">
        <v>0.15190000000000001</v>
      </c>
      <c r="D168" s="21">
        <v>0.1799</v>
      </c>
      <c r="E168" s="21">
        <v>0.1988</v>
      </c>
      <c r="F168" s="21">
        <v>0.25240000000000001</v>
      </c>
    </row>
    <row r="169" spans="1:6" x14ac:dyDescent="0.35">
      <c r="A169" s="20">
        <v>166</v>
      </c>
      <c r="B169" s="21">
        <v>0.1273</v>
      </c>
      <c r="C169" s="21">
        <v>0.1515</v>
      </c>
      <c r="D169" s="21">
        <v>0.1794</v>
      </c>
      <c r="E169" s="21">
        <v>0.19819999999999999</v>
      </c>
      <c r="F169" s="21">
        <v>0.25169999999999998</v>
      </c>
    </row>
    <row r="170" spans="1:6" x14ac:dyDescent="0.35">
      <c r="A170" s="20">
        <v>167</v>
      </c>
      <c r="B170" s="21">
        <v>0.127</v>
      </c>
      <c r="C170" s="21">
        <v>0.151</v>
      </c>
      <c r="D170" s="21">
        <v>0.17879999999999999</v>
      </c>
      <c r="E170" s="21">
        <v>0.1976</v>
      </c>
      <c r="F170" s="21">
        <v>0.25090000000000001</v>
      </c>
    </row>
    <row r="171" spans="1:6" x14ac:dyDescent="0.35">
      <c r="A171" s="20">
        <v>168</v>
      </c>
      <c r="B171" s="21">
        <v>0.12659999999999999</v>
      </c>
      <c r="C171" s="21">
        <v>0.15060000000000001</v>
      </c>
      <c r="D171" s="21">
        <v>0.17829999999999999</v>
      </c>
      <c r="E171" s="21">
        <v>0.1971</v>
      </c>
      <c r="F171" s="21">
        <v>0.25019999999999998</v>
      </c>
    </row>
    <row r="172" spans="1:6" x14ac:dyDescent="0.35">
      <c r="A172" s="20">
        <v>169</v>
      </c>
      <c r="B172" s="21">
        <v>0.12620000000000001</v>
      </c>
      <c r="C172" s="21">
        <v>0.15010000000000001</v>
      </c>
      <c r="D172" s="21">
        <v>0.17780000000000001</v>
      </c>
      <c r="E172" s="21">
        <v>0.19650000000000001</v>
      </c>
      <c r="F172" s="21">
        <v>0.2495</v>
      </c>
    </row>
    <row r="173" spans="1:6" x14ac:dyDescent="0.35">
      <c r="A173" s="20">
        <v>170</v>
      </c>
      <c r="B173" s="21">
        <v>0.1258</v>
      </c>
      <c r="C173" s="21">
        <v>0.1497</v>
      </c>
      <c r="D173" s="21">
        <v>0.17730000000000001</v>
      </c>
      <c r="E173" s="21">
        <v>0.19589999999999999</v>
      </c>
      <c r="F173" s="21">
        <v>0.24879999999999999</v>
      </c>
    </row>
    <row r="174" spans="1:6" x14ac:dyDescent="0.35">
      <c r="A174" s="20">
        <v>171</v>
      </c>
      <c r="B174" s="21">
        <v>0.1255</v>
      </c>
      <c r="C174" s="21">
        <v>0.14929999999999999</v>
      </c>
      <c r="D174" s="21">
        <v>0.17680000000000001</v>
      </c>
      <c r="E174" s="21">
        <v>0.19539999999999999</v>
      </c>
      <c r="F174" s="21">
        <v>0.24809999999999999</v>
      </c>
    </row>
    <row r="175" spans="1:6" x14ac:dyDescent="0.35">
      <c r="A175" s="20">
        <v>172</v>
      </c>
      <c r="B175" s="21">
        <v>0.12509999999999999</v>
      </c>
      <c r="C175" s="21">
        <v>0.14879999999999999</v>
      </c>
      <c r="D175" s="21">
        <v>0.1762</v>
      </c>
      <c r="E175" s="21">
        <v>0.1948</v>
      </c>
      <c r="F175" s="21">
        <v>0.24729999999999999</v>
      </c>
    </row>
    <row r="176" spans="1:6" x14ac:dyDescent="0.35">
      <c r="A176" s="20">
        <v>173</v>
      </c>
      <c r="B176" s="21">
        <v>0.12470000000000001</v>
      </c>
      <c r="C176" s="21">
        <v>0.1484</v>
      </c>
      <c r="D176" s="21">
        <v>0.1757</v>
      </c>
      <c r="E176" s="21">
        <v>0.19420000000000001</v>
      </c>
      <c r="F176" s="21">
        <v>0.2467</v>
      </c>
    </row>
    <row r="177" spans="1:6" x14ac:dyDescent="0.35">
      <c r="A177" s="20">
        <v>174</v>
      </c>
      <c r="B177" s="21">
        <v>0.1244</v>
      </c>
      <c r="C177" s="21">
        <v>0.14799999999999999</v>
      </c>
      <c r="D177" s="21">
        <v>0.17519999999999999</v>
      </c>
      <c r="E177" s="21">
        <v>0.19370000000000001</v>
      </c>
      <c r="F177" s="21">
        <v>0.246</v>
      </c>
    </row>
    <row r="178" spans="1:6" x14ac:dyDescent="0.35">
      <c r="A178" s="20">
        <v>175</v>
      </c>
      <c r="B178" s="21">
        <v>0.124</v>
      </c>
      <c r="C178" s="21">
        <v>0.14760000000000001</v>
      </c>
      <c r="D178" s="21">
        <v>0.17469999999999999</v>
      </c>
      <c r="E178" s="21">
        <v>0.19320000000000001</v>
      </c>
      <c r="F178" s="21">
        <v>0.24529999999999999</v>
      </c>
    </row>
    <row r="179" spans="1:6" x14ac:dyDescent="0.35">
      <c r="A179" s="20">
        <v>176</v>
      </c>
      <c r="B179" s="21">
        <v>0.1237</v>
      </c>
      <c r="C179" s="21">
        <v>0.14710000000000001</v>
      </c>
      <c r="D179" s="21">
        <v>0.17430000000000001</v>
      </c>
      <c r="E179" s="21">
        <v>0.19259999999999999</v>
      </c>
      <c r="F179" s="21">
        <v>0.24460000000000001</v>
      </c>
    </row>
    <row r="180" spans="1:6" x14ac:dyDescent="0.35">
      <c r="A180" s="20">
        <v>177</v>
      </c>
      <c r="B180" s="21">
        <v>0.12330000000000001</v>
      </c>
      <c r="C180" s="21">
        <v>0.1467</v>
      </c>
      <c r="D180" s="21">
        <v>0.17380000000000001</v>
      </c>
      <c r="E180" s="21">
        <v>0.19209999999999999</v>
      </c>
      <c r="F180" s="21">
        <v>0.24390000000000001</v>
      </c>
    </row>
    <row r="181" spans="1:6" x14ac:dyDescent="0.35">
      <c r="A181" s="20">
        <v>178</v>
      </c>
      <c r="B181" s="21">
        <v>0.123</v>
      </c>
      <c r="C181" s="21">
        <v>0.14630000000000001</v>
      </c>
      <c r="D181" s="21">
        <v>0.17330000000000001</v>
      </c>
      <c r="E181" s="21">
        <v>0.1915</v>
      </c>
      <c r="F181" s="21">
        <v>0.24329999999999999</v>
      </c>
    </row>
    <row r="182" spans="1:6" x14ac:dyDescent="0.35">
      <c r="A182" s="20">
        <v>179</v>
      </c>
      <c r="B182" s="21">
        <v>0.1226</v>
      </c>
      <c r="C182" s="21">
        <v>0.1459</v>
      </c>
      <c r="D182" s="21">
        <v>0.17280000000000001</v>
      </c>
      <c r="E182" s="21">
        <v>0.191</v>
      </c>
      <c r="F182" s="21">
        <v>0.24260000000000001</v>
      </c>
    </row>
    <row r="183" spans="1:6" x14ac:dyDescent="0.35">
      <c r="A183" s="20">
        <v>180</v>
      </c>
      <c r="B183" s="21">
        <v>0.12230000000000001</v>
      </c>
      <c r="C183" s="21">
        <v>0.14549999999999999</v>
      </c>
      <c r="D183" s="21">
        <v>0.17230000000000001</v>
      </c>
      <c r="E183" s="21">
        <v>0.1905</v>
      </c>
      <c r="F183" s="21">
        <v>0.2419</v>
      </c>
    </row>
    <row r="184" spans="1:6" x14ac:dyDescent="0.35">
      <c r="A184" s="20">
        <v>181</v>
      </c>
      <c r="B184" s="21">
        <v>0.122</v>
      </c>
      <c r="C184" s="21">
        <v>0.14510000000000001</v>
      </c>
      <c r="D184" s="21">
        <v>0.1719</v>
      </c>
      <c r="E184" s="21">
        <v>0.19</v>
      </c>
      <c r="F184" s="21">
        <v>0.24129999999999999</v>
      </c>
    </row>
    <row r="185" spans="1:6" x14ac:dyDescent="0.35">
      <c r="A185" s="20">
        <v>182</v>
      </c>
      <c r="B185" s="21">
        <v>0.1216</v>
      </c>
      <c r="C185" s="21">
        <v>0.1447</v>
      </c>
      <c r="D185" s="21">
        <v>0.1714</v>
      </c>
      <c r="E185" s="21">
        <v>0.1895</v>
      </c>
      <c r="F185" s="21">
        <v>0.24060000000000001</v>
      </c>
    </row>
    <row r="186" spans="1:6" x14ac:dyDescent="0.35">
      <c r="A186" s="20">
        <v>183</v>
      </c>
      <c r="B186" s="21">
        <v>0.12130000000000001</v>
      </c>
      <c r="C186" s="21">
        <v>0.14430000000000001</v>
      </c>
      <c r="D186" s="21">
        <v>0.1709</v>
      </c>
      <c r="E186" s="21">
        <v>0.189</v>
      </c>
      <c r="F186" s="21">
        <v>0.24</v>
      </c>
    </row>
    <row r="187" spans="1:6" x14ac:dyDescent="0.35">
      <c r="A187" s="20">
        <v>184</v>
      </c>
      <c r="B187" s="21">
        <v>0.121</v>
      </c>
      <c r="C187" s="21">
        <v>0.1439</v>
      </c>
      <c r="D187" s="21">
        <v>0.17050000000000001</v>
      </c>
      <c r="E187" s="21">
        <v>0.18840000000000001</v>
      </c>
      <c r="F187" s="21">
        <v>0.2394</v>
      </c>
    </row>
    <row r="188" spans="1:6" x14ac:dyDescent="0.35">
      <c r="A188" s="20">
        <v>185</v>
      </c>
      <c r="B188" s="21">
        <v>0.1207</v>
      </c>
      <c r="C188" s="21">
        <v>0.14349999999999999</v>
      </c>
      <c r="D188" s="21">
        <v>0.17</v>
      </c>
      <c r="E188" s="21">
        <v>0.18790000000000001</v>
      </c>
      <c r="F188" s="21">
        <v>0.2387</v>
      </c>
    </row>
    <row r="189" spans="1:6" x14ac:dyDescent="0.35">
      <c r="A189" s="20">
        <v>186</v>
      </c>
      <c r="B189" s="21">
        <v>0.1203</v>
      </c>
      <c r="C189" s="21">
        <v>0.14319999999999999</v>
      </c>
      <c r="D189" s="21">
        <v>0.1696</v>
      </c>
      <c r="E189" s="21">
        <v>0.18740000000000001</v>
      </c>
      <c r="F189" s="21">
        <v>0.23810000000000001</v>
      </c>
    </row>
    <row r="190" spans="1:6" x14ac:dyDescent="0.35">
      <c r="A190" s="20">
        <v>187</v>
      </c>
      <c r="B190" s="21">
        <v>0.12</v>
      </c>
      <c r="C190" s="21">
        <v>0.14280000000000001</v>
      </c>
      <c r="D190" s="21">
        <v>0.1691</v>
      </c>
      <c r="E190" s="21">
        <v>0.18690000000000001</v>
      </c>
      <c r="F190" s="21">
        <v>0.23749999999999999</v>
      </c>
    </row>
    <row r="191" spans="1:6" x14ac:dyDescent="0.35">
      <c r="A191" s="20">
        <v>188</v>
      </c>
      <c r="B191" s="21">
        <v>0.1197</v>
      </c>
      <c r="C191" s="21">
        <v>0.1424</v>
      </c>
      <c r="D191" s="21">
        <v>0.16869999999999999</v>
      </c>
      <c r="E191" s="21">
        <v>0.1865</v>
      </c>
      <c r="F191" s="21">
        <v>0.2369</v>
      </c>
    </row>
    <row r="192" spans="1:6" x14ac:dyDescent="0.35">
      <c r="A192" s="20">
        <v>189</v>
      </c>
      <c r="B192" s="21">
        <v>0.11940000000000001</v>
      </c>
      <c r="C192" s="21">
        <v>0.14199999999999999</v>
      </c>
      <c r="D192" s="21">
        <v>0.16819999999999999</v>
      </c>
      <c r="E192" s="21">
        <v>0.186</v>
      </c>
      <c r="F192" s="21">
        <v>0.23630000000000001</v>
      </c>
    </row>
    <row r="193" spans="1:6" x14ac:dyDescent="0.35">
      <c r="A193" s="20">
        <v>190</v>
      </c>
      <c r="B193" s="21">
        <v>0.1191</v>
      </c>
      <c r="C193" s="21">
        <v>0.14169999999999999</v>
      </c>
      <c r="D193" s="21">
        <v>0.1678</v>
      </c>
      <c r="E193" s="21">
        <v>0.1855</v>
      </c>
      <c r="F193" s="21">
        <v>0.23569999999999999</v>
      </c>
    </row>
    <row r="194" spans="1:6" x14ac:dyDescent="0.35">
      <c r="A194" s="20">
        <v>191</v>
      </c>
      <c r="B194" s="21">
        <v>0.1188</v>
      </c>
      <c r="C194" s="21">
        <v>0.14130000000000001</v>
      </c>
      <c r="D194" s="21">
        <v>0.16739999999999999</v>
      </c>
      <c r="E194" s="21">
        <v>0.185</v>
      </c>
      <c r="F194" s="21">
        <v>0.2351</v>
      </c>
    </row>
    <row r="195" spans="1:6" x14ac:dyDescent="0.35">
      <c r="A195" s="20">
        <v>192</v>
      </c>
      <c r="B195" s="21">
        <v>0.11840000000000001</v>
      </c>
      <c r="C195" s="21">
        <v>0.1409</v>
      </c>
      <c r="D195" s="21">
        <v>0.16689999999999999</v>
      </c>
      <c r="E195" s="21">
        <v>0.1845</v>
      </c>
      <c r="F195" s="21">
        <v>0.23449999999999999</v>
      </c>
    </row>
    <row r="196" spans="1:6" x14ac:dyDescent="0.35">
      <c r="A196" s="20">
        <v>193</v>
      </c>
      <c r="B196" s="21">
        <v>0.1181</v>
      </c>
      <c r="C196" s="21">
        <v>0.1406</v>
      </c>
      <c r="D196" s="21">
        <v>0.16650000000000001</v>
      </c>
      <c r="E196" s="21">
        <v>0.18410000000000001</v>
      </c>
      <c r="F196" s="21">
        <v>0.2339</v>
      </c>
    </row>
    <row r="197" spans="1:6" x14ac:dyDescent="0.35">
      <c r="A197" s="20">
        <v>194</v>
      </c>
      <c r="B197" s="21">
        <v>0.1178</v>
      </c>
      <c r="C197" s="21">
        <v>0.14019999999999999</v>
      </c>
      <c r="D197" s="21">
        <v>0.1661</v>
      </c>
      <c r="E197" s="21">
        <v>0.18360000000000001</v>
      </c>
      <c r="F197" s="21">
        <v>0.23330000000000001</v>
      </c>
    </row>
    <row r="198" spans="1:6" x14ac:dyDescent="0.35">
      <c r="A198" s="20">
        <v>195</v>
      </c>
      <c r="B198" s="21">
        <v>0.11749999999999999</v>
      </c>
      <c r="C198" s="21">
        <v>0.13980000000000001</v>
      </c>
      <c r="D198" s="21">
        <v>0.16569999999999999</v>
      </c>
      <c r="E198" s="21">
        <v>0.18310000000000001</v>
      </c>
      <c r="F198" s="21">
        <v>0.23269999999999999</v>
      </c>
    </row>
    <row r="199" spans="1:6" x14ac:dyDescent="0.35">
      <c r="A199" s="20">
        <v>196</v>
      </c>
      <c r="B199" s="21">
        <v>0.1172</v>
      </c>
      <c r="C199" s="21">
        <v>0.13950000000000001</v>
      </c>
      <c r="D199" s="21">
        <v>0.16520000000000001</v>
      </c>
      <c r="E199" s="21">
        <v>0.1827</v>
      </c>
      <c r="F199" s="21">
        <v>0.2321</v>
      </c>
    </row>
    <row r="200" spans="1:6" x14ac:dyDescent="0.35">
      <c r="A200" s="20">
        <v>197</v>
      </c>
      <c r="B200" s="21">
        <v>0.1169</v>
      </c>
      <c r="C200" s="21">
        <v>0.1391</v>
      </c>
      <c r="D200" s="21">
        <v>0.1648</v>
      </c>
      <c r="E200" s="21">
        <v>0.1822</v>
      </c>
      <c r="F200" s="21">
        <v>0.23150000000000001</v>
      </c>
    </row>
    <row r="201" spans="1:6" x14ac:dyDescent="0.35">
      <c r="A201" s="20">
        <v>198</v>
      </c>
      <c r="B201" s="21">
        <v>0.1166</v>
      </c>
      <c r="C201" s="21">
        <v>0.13880000000000001</v>
      </c>
      <c r="D201" s="21">
        <v>0.16439999999999999</v>
      </c>
      <c r="E201" s="21">
        <v>0.18179999999999999</v>
      </c>
      <c r="F201" s="21">
        <v>0.23100000000000001</v>
      </c>
    </row>
    <row r="202" spans="1:6" x14ac:dyDescent="0.35">
      <c r="A202" s="20">
        <v>199</v>
      </c>
      <c r="B202" s="21">
        <v>0.1164</v>
      </c>
      <c r="C202" s="21">
        <v>0.1384</v>
      </c>
      <c r="D202" s="21">
        <v>0.16400000000000001</v>
      </c>
      <c r="E202" s="21">
        <v>0.18129999999999999</v>
      </c>
      <c r="F202" s="21">
        <v>0.23039999999999999</v>
      </c>
    </row>
    <row r="203" spans="1:6" x14ac:dyDescent="0.35">
      <c r="A203" s="20">
        <v>200</v>
      </c>
      <c r="B203" s="21">
        <v>0.11609999999999999</v>
      </c>
      <c r="C203" s="21">
        <v>0.1381</v>
      </c>
      <c r="D203" s="21">
        <v>0.1636</v>
      </c>
      <c r="E203" s="21">
        <v>0.18090000000000001</v>
      </c>
      <c r="F203" s="21">
        <v>0.2298</v>
      </c>
    </row>
  </sheetData>
  <mergeCells count="2">
    <mergeCell ref="A1:A3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Brand Awareness</vt:lpstr>
      <vt:lpstr>Brand Association</vt:lpstr>
      <vt:lpstr>Brand Perceived Quality</vt:lpstr>
      <vt:lpstr>Brand Loyalty</vt:lpstr>
      <vt:lpstr>Chi Square Table</vt:lpstr>
      <vt:lpstr>R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Abdullah</dc:creator>
  <cp:lastModifiedBy>Muhammad Abdullah</cp:lastModifiedBy>
  <dcterms:created xsi:type="dcterms:W3CDTF">2024-06-02T04:25:00Z</dcterms:created>
  <dcterms:modified xsi:type="dcterms:W3CDTF">2024-08-24T06:00:31Z</dcterms:modified>
</cp:coreProperties>
</file>